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ne\class folder\kickstarter-analysis\"/>
    </mc:Choice>
  </mc:AlternateContent>
  <xr:revisionPtr revIDLastSave="0" documentId="13_ncr:1_{408F4E2E-E54D-43F3-85F3-D6E358BC881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externalReferences>
    <externalReference r:id="rId4"/>
  </externalReferences>
  <definedNames>
    <definedName name="_xlnm._FilterDatabase" localSheetId="0" hidden="1">Kickstarter!$A$1:$R$4115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3" l="1"/>
  <c r="C13" i="3"/>
  <c r="B13" i="3"/>
  <c r="D12" i="3"/>
  <c r="C12" i="3"/>
  <c r="B12" i="3"/>
  <c r="D11" i="3"/>
  <c r="C11" i="3"/>
  <c r="B11" i="3"/>
  <c r="D10" i="3"/>
  <c r="C10" i="3"/>
  <c r="B10" i="3"/>
  <c r="E10" i="3" s="1"/>
  <c r="D9" i="3"/>
  <c r="C9" i="3"/>
  <c r="B9" i="3"/>
  <c r="D8" i="3"/>
  <c r="C8" i="3"/>
  <c r="B8" i="3"/>
  <c r="D7" i="3"/>
  <c r="C7" i="3"/>
  <c r="B7" i="3"/>
  <c r="D6" i="3"/>
  <c r="C6" i="3"/>
  <c r="B6" i="3"/>
  <c r="E5" i="3"/>
  <c r="H5" i="3" s="1"/>
  <c r="D5" i="3"/>
  <c r="C5" i="3"/>
  <c r="B5" i="3"/>
  <c r="D4" i="3"/>
  <c r="C4" i="3"/>
  <c r="B4" i="3"/>
  <c r="D3" i="3"/>
  <c r="C3" i="3"/>
  <c r="B3" i="3"/>
  <c r="D2" i="3" a="1"/>
  <c r="D2" i="3"/>
  <c r="C2" i="3"/>
  <c r="B2" i="3"/>
  <c r="H10" i="3" l="1"/>
  <c r="G10" i="3"/>
  <c r="F10" i="3"/>
  <c r="F3" i="3"/>
  <c r="G7" i="3"/>
  <c r="G11" i="3"/>
  <c r="F4" i="3"/>
  <c r="F8" i="3"/>
  <c r="G8" i="3"/>
  <c r="H12" i="3"/>
  <c r="G9" i="3"/>
  <c r="G2" i="3"/>
  <c r="F5" i="3"/>
  <c r="E12" i="3"/>
  <c r="G5" i="3"/>
  <c r="E7" i="3"/>
  <c r="F7" i="3" s="1"/>
  <c r="E2" i="3"/>
  <c r="F2" i="3" s="1"/>
  <c r="E9" i="3"/>
  <c r="H9" i="3" s="1"/>
  <c r="E4" i="3"/>
  <c r="G4" i="3" s="1"/>
  <c r="E11" i="3"/>
  <c r="H11" i="3" s="1"/>
  <c r="E6" i="3"/>
  <c r="F6" i="3" s="1"/>
  <c r="E13" i="3"/>
  <c r="H13" i="3" s="1"/>
  <c r="E8" i="3"/>
  <c r="H8" i="3" s="1"/>
  <c r="E3" i="3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G13" i="3" l="1"/>
  <c r="F13" i="3"/>
  <c r="F11" i="3"/>
  <c r="F9" i="3"/>
  <c r="H6" i="3"/>
  <c r="G6" i="3"/>
  <c r="H4" i="3"/>
  <c r="G12" i="3"/>
  <c r="F12" i="3"/>
  <c r="H3" i="3"/>
  <c r="G3" i="3"/>
  <c r="H7" i="3"/>
  <c r="H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<sst xmlns="http://schemas.openxmlformats.org/spreadsheetml/2006/main" count="24744" uniqueCount="8349">
  <si>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</si>
  <si>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</si>
  <si>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</si>
  <si>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</si>
  <si>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</si>
  <si>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</si>
  <si>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</si>
  <si>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</si>
  <si>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</si>
  <si>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</si>
  <si>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</si>
  <si>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</si>
  <si>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</si>
  <si>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</si>
  <si>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</si>
  <si>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</si>
  <si>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</si>
  <si>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</si>
  <si>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</si>
  <si>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</si>
  <si>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</si>
  <si>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</si>
  <si>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</si>
  <si>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</si>
  <si>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</si>
  <si>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</si>
  <si>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</si>
  <si>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</si>
  <si>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</si>
  <si>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</si>
  <si>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</si>
  <si>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</si>
  <si>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</si>
  <si>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</si>
  <si>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</si>
  <si>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</si>
  <si>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</si>
  <si>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</si>
  <si>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</si>
  <si>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</si>
  <si>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</si>
  <si>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</si>
  <si>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</si>
  <si>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</si>
  <si>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</si>
  <si>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</si>
  <si>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</si>
  <si>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</si>
  <si>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</si>
  <si>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</si>
  <si>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</si>
  <si>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</si>
  <si>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</si>
  <si>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</si>
  <si>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</si>
  <si>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</si>
  <si>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</si>
  <si>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</si>
  <si>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</si>
  <si>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</si>
  <si>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</si>
  <si>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</si>
  <si>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</si>
  <si>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</si>
  <si>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</si>
  <si>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</si>
  <si>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</si>
  <si>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</si>
  <si>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</si>
  <si>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</si>
  <si>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</si>
  <si>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</si>
  <si>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</si>
  <si>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</si>
  <si>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</si>
  <si>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</si>
  <si>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</si>
  <si>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</si>
  <si>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</si>
  <si>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</si>
  <si>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</si>
  <si>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</si>
  <si>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</si>
  <si>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</si>
  <si>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</si>
  <si>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</si>
  <si>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</si>
  <si>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</si>
  <si>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</si>
  <si>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</si>
  <si>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</si>
  <si>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</si>
  <si>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</si>
  <si>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</si>
  <si>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</si>
  <si>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</si>
  <si>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</si>
  <si>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</si>
  <si>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</si>
  <si>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</si>
  <si>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</si>
  <si>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</si>
  <si>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</si>
  <si>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</si>
  <si>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</si>
  <si>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</si>
  <si>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</si>
  <si>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</si>
  <si>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</si>
  <si>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</si>
  <si>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</si>
  <si>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</si>
  <si>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</si>
  <si>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</si>
  <si>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</si>
  <si>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</si>
  <si>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</si>
  <si>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</si>
  <si>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</si>
  <si>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</si>
  <si>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</si>
  <si>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</si>
  <si>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</si>
  <si>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</si>
  <si>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</si>
  <si>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</si>
  <si>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</si>
  <si>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</si>
  <si>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</si>
  <si>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</si>
  <si>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</si>
  <si>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</si>
  <si>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</si>
  <si>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</si>
  <si>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</si>
  <si>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</si>
  <si>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</si>
  <si>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</si>
  <si>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</si>
  <si>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</si>
  <si>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</si>
  <si>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</si>
  <si>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</si>
  <si>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</si>
  <si>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</si>
  <si>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</si>
  <si>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</si>
  <si>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</si>
  <si>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</si>
  <si>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</si>
  <si>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</si>
  <si>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</si>
  <si>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</si>
  <si>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</si>
  <si>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</si>
  <si>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</si>
  <si>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</si>
  <si>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</si>
  <si>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</si>
  <si>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</si>
  <si>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</si>
  <si>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</si>
  <si>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</si>
  <si>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</si>
  <si>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</si>
  <si>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</si>
  <si>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</si>
  <si>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</si>
  <si>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</si>
  <si>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</si>
  <si>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</si>
  <si>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</si>
  <si>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</si>
  <si>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</si>
  <si>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</si>
  <si>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</si>
  <si>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</si>
  <si>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</si>
  <si>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</si>
  <si>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</si>
  <si>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</si>
  <si>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</si>
  <si>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</si>
  <si>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</si>
  <si>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</si>
  <si>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</si>
  <si>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</si>
  <si>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</si>
  <si>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</si>
  <si>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</si>
  <si>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</si>
  <si>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</si>
  <si>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</si>
  <si>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</si>
  <si>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</si>
  <si>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</si>
  <si>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</si>
  <si>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</si>
  <si>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</si>
  <si>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</si>
  <si>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</si>
  <si>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</si>
  <si>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</si>
  <si>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</si>
  <si>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</si>
  <si>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</si>
  <si>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</si>
  <si>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</si>
  <si>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</si>
  <si>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</si>
  <si>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</si>
  <si>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</si>
  <si>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</si>
  <si>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</si>
  <si>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</si>
  <si>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</si>
  <si>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</si>
  <si>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</si>
  <si>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</si>
  <si>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</si>
  <si>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</si>
  <si>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</si>
  <si>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</si>
  <si>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</si>
  <si>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</si>
  <si>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</si>
  <si>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</si>
  <si>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</si>
  <si>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</si>
  <si>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</si>
  <si>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</si>
  <si>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</si>
  <si>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</si>
  <si>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</si>
  <si>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</si>
  <si>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</si>
  <si>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</si>
  <si>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</si>
  <si>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</si>
  <si>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</si>
  <si>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</si>
  <si>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</si>
  <si>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</si>
  <si>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</si>
  <si>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</si>
  <si>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</si>
  <si>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</si>
  <si>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</si>
  <si>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</si>
  <si>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</si>
  <si>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</si>
  <si>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</si>
  <si>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</si>
  <si>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</si>
  <si>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</si>
  <si>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</si>
  <si>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</si>
  <si>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</si>
  <si>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</si>
  <si>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</si>
  <si>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</si>
  <si>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</si>
  <si>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</si>
  <si>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</si>
  <si>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</si>
  <si>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</si>
  <si>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</si>
  <si>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</si>
  <si>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</si>
  <si>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</si>
  <si>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</si>
  <si>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</si>
  <si>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</si>
  <si>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</si>
  <si>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</si>
  <si>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</si>
  <si>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</si>
  <si>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</si>
  <si>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</si>
  <si>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</si>
  <si>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</si>
  <si>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</si>
  <si>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</si>
  <si>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</si>
  <si>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</si>
  <si>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</si>
  <si>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</si>
  <si>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</si>
  <si>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</si>
  <si>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</si>
  <si>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</si>
  <si>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</si>
  <si>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</si>
  <si>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</si>
  <si>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</si>
  <si>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</si>
  <si>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</si>
  <si>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</si>
  <si>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</si>
  <si>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</si>
  <si>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</si>
  <si>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</si>
  <si>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</si>
  <si>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</si>
  <si>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</si>
  <si>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</si>
  <si>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</si>
  <si>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</si>
  <si>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</si>
  <si>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</si>
  <si>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</si>
  <si>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</si>
  <si>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</si>
  <si>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</si>
  <si>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</si>
  <si>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</si>
  <si>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</si>
  <si>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</si>
  <si>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</si>
  <si>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</si>
  <si>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</si>
  <si>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</si>
  <si>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</si>
  <si>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</si>
  <si>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</si>
  <si>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</si>
  <si>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</si>
  <si>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</si>
  <si>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</si>
  <si>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</si>
  <si>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</si>
  <si>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</si>
  <si>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</si>
  <si>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</si>
  <si>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</si>
  <si>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</si>
  <si>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</si>
  <si>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</si>
  <si>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</si>
  <si>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</si>
  <si>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</si>
  <si>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</si>
  <si>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</si>
  <si>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</si>
  <si>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</si>
  <si>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</si>
  <si>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</si>
  <si>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</si>
  <si>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</si>
  <si>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</si>
  <si>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</si>
  <si>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</si>
  <si>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</si>
  <si>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</si>
  <si>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</si>
  <si>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</si>
  <si>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</si>
  <si>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</si>
  <si>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</si>
  <si>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</si>
  <si>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</si>
  <si>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</si>
  <si>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</si>
  <si>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</si>
  <si>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</si>
  <si>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</si>
  <si>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</si>
  <si>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</si>
  <si>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</si>
  <si>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</si>
  <si>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</si>
  <si>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</si>
  <si>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</si>
  <si>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</si>
  <si>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</si>
  <si>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</si>
  <si>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</si>
  <si>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</si>
  <si>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</si>
  <si>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</si>
  <si>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</si>
  <si>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</si>
  <si>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</si>
  <si>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</si>
  <si>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</si>
  <si>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</si>
  <si>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</si>
  <si>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</si>
  <si>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</si>
  <si>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</si>
  <si>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</si>
  <si>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</si>
  <si>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</si>
  <si>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</si>
  <si>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</si>
  <si>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</si>
  <si>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</si>
  <si>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</si>
  <si>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</si>
  <si>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</si>
  <si>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</si>
  <si>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</si>
  <si>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</si>
  <si>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</si>
  <si>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</si>
  <si>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</si>
  <si>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</si>
  <si>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</si>
  <si>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</si>
  <si>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</si>
  <si>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</si>
  <si>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</si>
  <si>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</si>
  <si>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</si>
  <si>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</si>
  <si>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</si>
  <si>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</si>
  <si>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</si>
  <si>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</si>
  <si>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</si>
  <si>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</si>
  <si>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</si>
  <si>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</si>
  <si>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</si>
  <si>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</si>
  <si>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</si>
  <si>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</si>
  <si>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</si>
  <si>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</si>
  <si>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</si>
  <si>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</si>
  <si>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</si>
  <si>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</si>
  <si>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</si>
  <si>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</si>
  <si>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</si>
  <si>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</si>
  <si>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</si>
  <si>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</si>
  <si>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</si>
  <si>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</si>
  <si>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</si>
  <si>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</si>
  <si>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</si>
  <si>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</si>
  <si>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</si>
  <si>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</si>
  <si>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</si>
  <si>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</si>
  <si>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</si>
  <si>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</si>
  <si>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</si>
  <si>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</si>
  <si>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</si>
  <si>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</si>
  <si>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</si>
  <si>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</si>
  <si>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</si>
  <si>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</si>
  <si>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</si>
  <si>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</si>
  <si>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</si>
  <si>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</si>
  <si>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</si>
  <si>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</si>
  <si>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</si>
  <si>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</si>
  <si>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</si>
  <si>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</si>
  <si>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</si>
  <si>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</si>
  <si>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</si>
  <si>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</si>
  <si>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</si>
  <si>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</si>
  <si>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</si>
  <si>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</si>
  <si>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</si>
  <si>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</si>
  <si>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</si>
  <si>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</si>
  <si>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</si>
  <si>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</si>
  <si>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</si>
  <si>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</si>
  <si>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</si>
  <si>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</si>
  <si>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</si>
  <si>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</si>
  <si>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</si>
  <si>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</si>
  <si>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</si>
  <si>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</si>
  <si>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</si>
  <si>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</si>
  <si>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</si>
  <si>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</si>
  <si>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</si>
  <si>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</si>
  <si>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</si>
  <si>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</si>
  <si>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</si>
  <si>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</si>
  <si>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</si>
  <si>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</si>
  <si>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</si>
  <si>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</si>
  <si>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</si>
  <si>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</si>
  <si>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</si>
  <si>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</si>
  <si>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</si>
  <si>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</si>
  <si>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</si>
  <si>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</si>
  <si>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</si>
  <si>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</si>
  <si>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</si>
  <si>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</si>
  <si>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</si>
  <si>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</si>
  <si>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</si>
  <si>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</si>
  <si>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</si>
  <si>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</si>
  <si>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</si>
  <si>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</si>
  <si>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</si>
  <si>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</si>
  <si>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</si>
  <si>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</si>
  <si>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</si>
  <si>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</si>
  <si>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</si>
  <si>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</si>
  <si>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</si>
  <si>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</si>
  <si>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</si>
  <si>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</si>
  <si>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</si>
  <si>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</si>
  <si>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</si>
  <si>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</si>
  <si>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</si>
  <si>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</si>
  <si>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</si>
  <si>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</si>
  <si>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</si>
  <si>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</si>
  <si>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</si>
  <si>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</si>
  <si>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</si>
  <si>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</si>
  <si>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</si>
  <si>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</si>
  <si>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</si>
  <si>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</si>
  <si>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</si>
  <si>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</si>
  <si>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</si>
  <si>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</si>
  <si>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</si>
  <si>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</si>
  <si>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</si>
  <si>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</si>
  <si>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</si>
  <si>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</si>
  <si>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</si>
  <si>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</si>
  <si>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</si>
  <si>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</si>
  <si>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</si>
  <si>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</si>
  <si>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</si>
  <si>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</si>
  <si>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</si>
  <si>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</si>
  <si>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</si>
  <si>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</si>
  <si>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</si>
  <si>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</si>
  <si>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</si>
  <si>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</si>
  <si>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</si>
  <si>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</si>
  <si>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</si>
  <si>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</si>
  <si>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</si>
  <si>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</si>
  <si>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</si>
  <si>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</si>
  <si>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</si>
  <si>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</si>
  <si>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</si>
  <si>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</si>
  <si>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</si>
  <si>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</si>
  <si>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</si>
  <si>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</si>
  <si>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</si>
  <si>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</si>
  <si>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</si>
  <si>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</si>
  <si>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</si>
  <si>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</si>
  <si>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</si>
  <si>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</si>
  <si>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</si>
  <si>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</si>
  <si>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</si>
  <si>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</si>
  <si>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</si>
  <si>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</si>
  <si>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</si>
  <si>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</si>
  <si>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</si>
  <si>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</si>
  <si>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</si>
  <si>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</si>
  <si>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</si>
  <si>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</si>
  <si>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</si>
  <si>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</si>
  <si>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</si>
  <si>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</si>
  <si>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</si>
  <si>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</si>
  <si>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</si>
  <si>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</si>
  <si>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</si>
  <si>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</si>
  <si>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</si>
  <si>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</si>
  <si>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</si>
  <si>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</si>
  <si>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</si>
  <si>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</si>
  <si>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</si>
  <si>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</si>
  <si>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</si>
  <si>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</si>
  <si>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</si>
  <si>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</si>
  <si>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</si>
  <si>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</si>
  <si>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</si>
  <si>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</si>
  <si>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</si>
  <si>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</si>
  <si>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</si>
  <si>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</si>
  <si>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</si>
  <si>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</si>
  <si>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</si>
  <si>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</si>
  <si>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</si>
  <si>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</si>
  <si>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</si>
  <si>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</si>
  <si>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</si>
  <si>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</si>
  <si>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</si>
  <si>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</si>
  <si>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</si>
  <si>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</si>
  <si>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</si>
  <si>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</si>
  <si>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</si>
  <si>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</si>
  <si>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</si>
  <si>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</si>
  <si>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</si>
  <si>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</si>
  <si>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</si>
  <si>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</si>
  <si>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</si>
  <si>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</si>
  <si>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</si>
  <si>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</si>
  <si>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</si>
  <si>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</si>
  <si>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</si>
  <si>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</si>
  <si>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</si>
  <si>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</si>
  <si>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</si>
  <si>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</si>
  <si>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</si>
  <si>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</si>
  <si>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</si>
  <si>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</si>
  <si>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</si>
  <si>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</si>
  <si>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</si>
  <si>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</si>
  <si>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</si>
  <si>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</si>
  <si>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</si>
  <si>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</si>
  <si>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</si>
  <si>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</si>
  <si>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</si>
  <si>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</si>
  <si>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</si>
  <si>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</si>
  <si>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</si>
  <si>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</si>
  <si>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</si>
  <si>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</si>
  <si>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</si>
  <si>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</si>
  <si>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</si>
  <si>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</si>
  <si>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</si>
  <si>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</si>
  <si>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</si>
  <si>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</si>
  <si>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</si>
  <si>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</si>
  <si>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</si>
  <si>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</si>
  <si>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</si>
  <si>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</si>
  <si>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</si>
  <si>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</si>
  <si>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</si>
  <si>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</si>
  <si>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</si>
  <si>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</si>
  <si>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</si>
  <si>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</si>
  <si>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</si>
  <si>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</si>
  <si>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</si>
  <si>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</si>
  <si>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</si>
  <si>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</si>
  <si>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</si>
  <si>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</si>
  <si>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</si>
  <si>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</si>
  <si>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</si>
  <si>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</si>
  <si>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</si>
  <si>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</si>
  <si>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</si>
  <si>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</si>
  <si>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</si>
  <si>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</si>
  <si>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</si>
  <si>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</si>
  <si>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</si>
  <si>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</si>
  <si>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</si>
  <si>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</si>
  <si>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</si>
  <si>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</si>
  <si>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</si>
  <si>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</si>
  <si>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</si>
  <si>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</si>
  <si>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</si>
  <si>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</si>
  <si>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</si>
  <si>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</si>
  <si>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</si>
  <si>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</si>
  <si>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</si>
  <si>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</si>
  <si>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</si>
  <si>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</si>
  <si>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</si>
  <si>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</si>
  <si>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</si>
  <si>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</si>
  <si>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</si>
  <si>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</si>
  <si>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</si>
  <si>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</si>
  <si>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</si>
  <si>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</si>
  <si>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</si>
  <si>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</si>
  <si>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</si>
  <si>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</si>
  <si>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</si>
  <si>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</si>
  <si>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</si>
  <si>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</si>
  <si>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</si>
  <si>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</si>
  <si>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</si>
  <si>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</si>
  <si>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</si>
  <si>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</si>
  <si>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</si>
  <si>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</si>
  <si>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</si>
  <si>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</si>
  <si>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</si>
  <si>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</si>
  <si>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</si>
  <si>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</si>
  <si>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</si>
  <si>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</si>
  <si>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</si>
  <si>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</si>
  <si>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</si>
  <si>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</si>
  <si>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</si>
  <si>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</si>
  <si>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</si>
  <si>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</si>
  <si>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</si>
  <si>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</si>
  <si>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</si>
  <si>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</si>
  <si>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</si>
  <si>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</si>
  <si>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</si>
  <si>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</si>
  <si>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</si>
  <si>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</si>
  <si>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</si>
  <si>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</si>
  <si>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</si>
  <si>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</si>
  <si>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</si>
  <si>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</si>
  <si>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</si>
  <si>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</si>
  <si>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</si>
  <si>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</si>
  <si>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</si>
  <si>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</si>
  <si>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</si>
  <si>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</si>
  <si>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</si>
  <si>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</si>
  <si>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</si>
  <si>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</si>
  <si>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</si>
  <si>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</si>
  <si>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</si>
  <si>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</si>
  <si>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</si>
  <si>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</si>
  <si>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</si>
  <si>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</si>
  <si>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</si>
  <si>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</si>
  <si>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</si>
  <si>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</si>
  <si>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</si>
  <si>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</si>
  <si>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</si>
  <si>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</si>
  <si>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</si>
  <si>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</si>
  <si>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</si>
  <si>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</si>
  <si>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</si>
  <si>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</si>
  <si>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</si>
  <si>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</si>
  <si>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</si>
  <si>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</si>
  <si>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</si>
  <si>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</si>
  <si>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</si>
  <si>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</si>
  <si>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</si>
  <si>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</si>
  <si>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</si>
  <si>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</si>
  <si>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</si>
  <si>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</si>
  <si>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</si>
  <si>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</si>
  <si>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</si>
  <si>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</si>
  <si>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</si>
  <si>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</si>
  <si>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</si>
  <si>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</si>
  <si>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</si>
  <si>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</si>
  <si>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</si>
  <si>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</si>
  <si>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</si>
  <si>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</si>
  <si>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</si>
  <si>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</si>
  <si>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</si>
  <si>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</si>
  <si>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</si>
  <si>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</si>
  <si>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</si>
  <si>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</si>
  <si>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</si>
  <si>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</si>
  <si>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</si>
  <si>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</si>
  <si>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</si>
  <si>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</si>
  <si>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</si>
  <si>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</si>
  <si>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</si>
  <si>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</si>
  <si>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</si>
  <si>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</si>
  <si>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</si>
  <si>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</si>
  <si>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</si>
  <si>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</si>
  <si>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</si>
  <si>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</si>
  <si>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</si>
  <si>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</si>
  <si>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</si>
  <si>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</si>
  <si>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</si>
  <si>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</si>
  <si>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</si>
  <si>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</si>
  <si>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</si>
  <si>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</si>
  <si>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</si>
  <si>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</si>
  <si>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</si>
  <si>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</si>
  <si>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</si>
  <si>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</si>
  <si>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</si>
  <si>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</si>
  <si>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</si>
  <si>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</si>
  <si>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</si>
  <si>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</si>
  <si>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</si>
  <si>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</si>
  <si>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</si>
  <si>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</si>
  <si>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</si>
  <si>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</si>
  <si>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</si>
  <si>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</si>
  <si>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</si>
  <si>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</si>
  <si>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</si>
  <si>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</si>
  <si>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</si>
  <si>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</si>
  <si>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</si>
  <si>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</si>
  <si>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</si>
  <si>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</si>
  <si>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</si>
  <si>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</si>
  <si>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</si>
  <si>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</si>
  <si>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</si>
  <si>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</si>
  <si>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</si>
  <si>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</si>
  <si>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</si>
  <si>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</si>
  <si>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</si>
  <si>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</si>
  <si>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</si>
  <si>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</si>
  <si>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</si>
  <si>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</si>
  <si>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</si>
  <si>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</si>
  <si>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</si>
  <si>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</si>
  <si>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</si>
  <si>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</si>
  <si>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</si>
  <si>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</si>
  <si>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</si>
  <si>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</si>
  <si>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</si>
  <si>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</si>
  <si>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</si>
  <si>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</si>
  <si>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</si>
  <si>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</si>
  <si>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</si>
  <si>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</si>
  <si>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</si>
  <si>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</si>
  <si>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</si>
  <si>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</si>
  <si>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</si>
  <si>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</si>
  <si>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</si>
  <si>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</si>
  <si>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</si>
  <si>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</si>
  <si>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</si>
  <si>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</si>
  <si>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</si>
  <si>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</si>
  <si>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</si>
  <si>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</si>
  <si>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</si>
  <si>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</si>
  <si>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</si>
  <si>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</si>
  <si>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</si>
  <si>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</si>
  <si>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</si>
  <si>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</si>
  <si>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</si>
  <si>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</si>
  <si>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</si>
  <si>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</si>
  <si>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</si>
  <si>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</si>
  <si>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</si>
  <si>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</si>
  <si>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</si>
  <si>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</si>
  <si>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</si>
  <si>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</si>
  <si>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</si>
  <si>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</si>
  <si>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</si>
  <si>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</si>
  <si>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</si>
  <si>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</si>
  <si>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</si>
  <si>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</si>
  <si>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</si>
  <si>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</si>
  <si>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</si>
  <si>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</si>
  <si>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</si>
  <si>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</si>
  <si>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</si>
  <si>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</si>
  <si>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</si>
  <si>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</si>
  <si>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</si>
  <si>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</si>
  <si>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</si>
  <si>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</si>
  <si>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</si>
  <si>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</si>
  <si>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</si>
  <si>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</si>
  <si>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</si>
  <si>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</si>
  <si>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</si>
  <si>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</si>
  <si>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</si>
  <si>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</si>
  <si>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</si>
  <si>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</si>
  <si>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</si>
  <si>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</si>
  <si>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</si>
  <si>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</si>
  <si>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</si>
  <si>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</si>
  <si>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</si>
  <si>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</si>
  <si>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</si>
  <si>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</si>
  <si>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</si>
  <si>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</si>
  <si>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</si>
  <si>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</si>
  <si>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</si>
  <si>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</si>
  <si>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</si>
  <si>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</si>
  <si>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</si>
  <si>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</si>
  <si>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</si>
  <si>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</si>
  <si>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</si>
  <si>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</si>
  <si>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</si>
  <si>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</si>
  <si>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</si>
  <si>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</si>
  <si>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</si>
  <si>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</si>
  <si>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</si>
  <si>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</si>
  <si>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</si>
  <si>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</si>
  <si>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</si>
  <si>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</si>
  <si>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</si>
  <si>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</si>
  <si>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</si>
  <si>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</si>
  <si>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</si>
  <si>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</si>
  <si>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</si>
  <si>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</si>
  <si>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</si>
  <si>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</si>
  <si>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</si>
  <si>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</si>
  <si>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</si>
  <si>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</si>
  <si>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</si>
  <si>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</si>
  <si>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</si>
  <si>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</si>
  <si>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</si>
  <si>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</si>
  <si>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</si>
  <si>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</si>
  <si>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</si>
  <si>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</si>
  <si>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</si>
  <si>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</si>
  <si>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</si>
  <si>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</si>
  <si>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</si>
  <si>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</si>
  <si>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</si>
  <si>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</si>
  <si>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</si>
  <si>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</si>
  <si>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</si>
  <si>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</si>
  <si>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</si>
  <si>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</si>
  <si>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</si>
  <si>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</si>
  <si>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</si>
  <si>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</si>
  <si>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</si>
  <si>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</si>
  <si>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</si>
  <si>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</si>
  <si>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</si>
  <si>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</si>
  <si>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</si>
  <si>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</si>
  <si>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</si>
  <si>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</si>
  <si>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</si>
  <si>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</si>
  <si>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</si>
  <si>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</si>
  <si>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</si>
  <si>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</si>
  <si>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</si>
  <si>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</si>
  <si>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</si>
  <si>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</si>
  <si>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</si>
  <si>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</si>
  <si>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</si>
  <si>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</si>
  <si>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</si>
  <si>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</si>
  <si>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</si>
  <si>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</si>
  <si>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</si>
  <si>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</si>
  <si>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</si>
  <si>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</si>
  <si>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</si>
  <si>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</si>
  <si>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</si>
  <si>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</si>
  <si>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</si>
  <si>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</si>
  <si>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</si>
  <si>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</si>
  <si>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</si>
  <si>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</si>
  <si>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</si>
  <si>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</si>
  <si>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</si>
  <si>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</si>
  <si>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</si>
  <si>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</si>
  <si>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</si>
  <si>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</si>
  <si>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</si>
  <si>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</si>
  <si>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</si>
  <si>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</si>
  <si>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</si>
  <si>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</si>
  <si>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</si>
  <si>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</si>
  <si>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</si>
  <si>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</si>
  <si>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</si>
  <si>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</si>
  <si>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</si>
  <si>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</si>
  <si>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</si>
  <si>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</si>
  <si>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</si>
  <si>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</si>
  <si>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</si>
  <si>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</si>
  <si>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</si>
  <si>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</si>
  <si>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</si>
  <si>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</si>
  <si>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</si>
  <si>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</si>
  <si>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</si>
  <si>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</si>
  <si>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</si>
  <si>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</si>
  <si>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</si>
  <si>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</si>
  <si>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</si>
  <si>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</si>
  <si>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</si>
  <si>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</si>
  <si>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</si>
  <si>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</si>
  <si>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</si>
  <si>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</si>
  <si>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</si>
  <si>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</si>
  <si>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</si>
  <si>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</si>
  <si>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</si>
  <si>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</si>
  <si>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</si>
  <si>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</si>
  <si>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</si>
  <si>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</si>
  <si>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</si>
  <si>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</si>
  <si>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</si>
  <si>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</si>
  <si>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</si>
  <si>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</si>
  <si>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</si>
  <si>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</si>
  <si>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</si>
  <si>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</si>
  <si>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</si>
  <si>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</si>
  <si>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</si>
  <si>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</si>
  <si>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</si>
  <si>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</si>
  <si>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</si>
  <si>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</si>
  <si>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</si>
  <si>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</si>
  <si>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</si>
  <si>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</si>
  <si>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</si>
  <si>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</si>
  <si>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</si>
  <si>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</si>
  <si>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</si>
  <si>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</si>
  <si>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</si>
  <si>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</si>
  <si>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</si>
  <si>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</si>
  <si>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</si>
  <si>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</si>
  <si>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</si>
  <si>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</si>
  <si>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</si>
  <si>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</si>
  <si>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</si>
  <si>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</si>
  <si>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</si>
  <si>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</si>
  <si>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</si>
  <si>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</si>
  <si>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</si>
  <si>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</si>
  <si>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</si>
  <si>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</si>
  <si>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</si>
  <si>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</si>
  <si>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</si>
  <si>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</si>
  <si>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</si>
  <si>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</si>
  <si>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</si>
  <si>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</si>
  <si>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</si>
  <si>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</si>
  <si>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</si>
  <si>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</si>
  <si>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</si>
  <si>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</si>
  <si>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</si>
  <si>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</si>
  <si>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</si>
  <si>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</si>
  <si>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</si>
  <si>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</si>
  <si>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</si>
  <si>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</si>
  <si>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</si>
  <si>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</si>
  <si>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</si>
  <si>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</si>
  <si>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</si>
  <si>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</si>
  <si>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</si>
  <si>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</si>
  <si>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</si>
  <si>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</si>
  <si>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</si>
  <si>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</si>
  <si>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</si>
  <si>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</si>
  <si>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</si>
  <si>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</si>
  <si>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</si>
  <si>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</si>
  <si>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</si>
  <si>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</si>
  <si>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</si>
  <si>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</si>
  <si>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</si>
  <si>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</si>
  <si>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</si>
  <si>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</si>
  <si>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</si>
  <si>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</si>
  <si>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</si>
  <si>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</si>
  <si>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</si>
  <si>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</si>
  <si>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</si>
  <si>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</si>
  <si>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</si>
  <si>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</si>
  <si>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</si>
  <si>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</si>
  <si>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</si>
  <si>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</si>
  <si>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</si>
  <si>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</si>
  <si>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</si>
  <si>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</si>
  <si>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</si>
  <si>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</si>
  <si>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</si>
  <si>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</si>
  <si>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</si>
  <si>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</si>
  <si>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</si>
  <si>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</si>
  <si>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</si>
  <si>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</si>
  <si>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</si>
  <si>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</si>
  <si>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</si>
  <si>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</si>
  <si>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</si>
  <si>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</si>
  <si>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</si>
  <si>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</si>
  <si>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</si>
  <si>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</si>
  <si>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</si>
  <si>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</si>
  <si>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</si>
  <si>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</si>
  <si>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</si>
  <si>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</si>
  <si>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</si>
  <si>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</si>
  <si>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</si>
  <si>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</si>
  <si>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</si>
  <si>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</si>
  <si>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</si>
  <si>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</si>
  <si>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</si>
  <si>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</si>
  <si>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</si>
  <si>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</si>
  <si>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</si>
  <si>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</si>
  <si>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</si>
  <si>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</si>
  <si>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</si>
  <si>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</si>
  <si>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</si>
  <si>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</si>
  <si>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</si>
  <si>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</si>
  <si>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</si>
  <si>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</si>
  <si>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</si>
  <si>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</si>
  <si>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</si>
  <si>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</si>
  <si>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</si>
  <si>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</si>
  <si>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</si>
  <si>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</si>
  <si>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</si>
  <si>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</si>
  <si>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</si>
  <si>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</si>
  <si>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</si>
  <si>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</si>
  <si>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</si>
  <si>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</si>
  <si>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</si>
  <si>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</si>
  <si>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</si>
  <si>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</si>
  <si>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</si>
  <si>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</si>
  <si>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</si>
  <si>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</si>
  <si>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</si>
  <si>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</si>
  <si>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</si>
  <si>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</si>
  <si>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</si>
  <si>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</si>
  <si>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</si>
  <si>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</si>
  <si>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</si>
  <si>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</si>
  <si>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</si>
  <si>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</si>
  <si>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</si>
  <si>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</si>
  <si>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</si>
  <si>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</si>
  <si>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</si>
  <si>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</si>
  <si>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</si>
  <si>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</si>
  <si>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</si>
  <si>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</si>
  <si>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</si>
  <si>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</si>
  <si>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</si>
  <si>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</si>
  <si>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</si>
  <si>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</si>
  <si>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</si>
  <si>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</si>
  <si>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</si>
  <si>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</si>
  <si>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</si>
  <si>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</si>
  <si>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</si>
  <si>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</si>
  <si>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</si>
  <si>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</si>
  <si>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</si>
  <si>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</si>
  <si>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</si>
  <si>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</si>
  <si>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</si>
  <si>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</si>
  <si>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</si>
  <si>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</si>
  <si>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</si>
  <si>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</si>
  <si>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</si>
  <si>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</si>
  <si>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</si>
  <si>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</si>
  <si>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</si>
  <si>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</si>
  <si>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</si>
  <si>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</si>
  <si>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</si>
  <si>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</si>
  <si>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</si>
  <si>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</si>
  <si>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</si>
  <si>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</si>
  <si>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</si>
  <si>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</si>
  <si>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</si>
  <si>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</si>
  <si>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</si>
  <si>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</si>
  <si>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</si>
  <si>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</si>
  <si>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</si>
  <si>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</si>
  <si>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</si>
  <si>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</si>
  <si>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</si>
  <si>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</si>
  <si>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</si>
  <si>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</si>
  <si>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</si>
  <si>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</si>
  <si>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</si>
  <si>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</si>
  <si>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</si>
  <si>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</si>
  <si>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</si>
  <si>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</si>
  <si>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</si>
  <si>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</si>
  <si>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</si>
  <si>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</si>
  <si>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</si>
  <si>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</si>
  <si>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</si>
  <si>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</si>
  <si>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</si>
  <si>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</si>
  <si>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</si>
  <si>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</si>
  <si>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</si>
  <si>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</si>
  <si>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</si>
  <si>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</si>
  <si>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</si>
  <si>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</si>
  <si>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</si>
  <si>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</si>
  <si>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</si>
  <si>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</si>
  <si>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</si>
  <si>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</si>
  <si>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</si>
  <si>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</si>
  <si>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</si>
  <si>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</si>
  <si>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</si>
  <si>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</si>
  <si>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</si>
  <si>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</si>
  <si>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</si>
  <si>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</si>
  <si>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</si>
  <si>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</si>
  <si>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</si>
  <si>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</si>
  <si>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</si>
  <si>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</si>
  <si>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</si>
  <si>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</si>
  <si>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</si>
  <si>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</si>
  <si>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</si>
  <si>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</si>
  <si>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</si>
  <si>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</si>
  <si>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</si>
  <si>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</si>
  <si>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</si>
  <si>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</si>
  <si>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</si>
  <si>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</si>
  <si>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</si>
  <si>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</si>
  <si>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</si>
  <si>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</si>
  <si>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</si>
  <si>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</si>
  <si>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</si>
  <si>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</si>
  <si>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</si>
  <si>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</si>
  <si>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</si>
  <si>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</si>
  <si>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</si>
  <si>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</si>
  <si>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</si>
  <si>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</si>
  <si>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</si>
  <si>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</si>
  <si>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</si>
  <si>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</si>
  <si>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</si>
  <si>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</si>
  <si>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</si>
  <si>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</si>
  <si>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</si>
  <si>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</si>
  <si>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</si>
  <si>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</si>
  <si>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</si>
  <si>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</si>
  <si>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</si>
  <si>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</si>
  <si>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</si>
  <si>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</si>
  <si>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</si>
  <si>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</si>
  <si>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</si>
  <si>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</si>
  <si>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</si>
  <si>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</si>
  <si>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</si>
  <si>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</si>
  <si>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</si>
  <si>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</si>
  <si>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</si>
  <si>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</si>
  <si>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</si>
  <si>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</si>
  <si>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</si>
  <si>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</si>
  <si>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</si>
  <si>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</si>
  <si>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</si>
  <si>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</si>
  <si>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</si>
  <si>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</si>
  <si>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</si>
  <si>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</si>
  <si>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</si>
  <si>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</si>
  <si>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</si>
  <si>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</si>
  <si>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</si>
  <si>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</si>
  <si>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</si>
  <si>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</si>
  <si>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</si>
  <si>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</si>
  <si>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</si>
  <si>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</si>
  <si>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</si>
  <si>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</si>
  <si>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</si>
  <si>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</si>
  <si>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</si>
  <si>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</si>
  <si>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</si>
  <si>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</si>
  <si>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</si>
  <si>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</si>
  <si>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</si>
  <si>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</si>
  <si>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</si>
  <si>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</si>
  <si>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</si>
  <si>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</si>
  <si>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</si>
  <si>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</si>
  <si>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</si>
  <si>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</si>
  <si>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</si>
  <si>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</si>
  <si>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</si>
  <si>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</si>
  <si>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</si>
  <si>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</si>
  <si>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</si>
  <si>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</si>
  <si>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</si>
  <si>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</si>
  <si>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</si>
  <si>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</si>
  <si>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</si>
  <si>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</si>
  <si>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</si>
  <si>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</si>
  <si>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</si>
  <si>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</si>
  <si>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</si>
  <si>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</si>
  <si>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</si>
  <si>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</si>
  <si>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</si>
  <si>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</si>
  <si>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</si>
  <si>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</si>
  <si>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</si>
  <si>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</si>
  <si>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</si>
  <si>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</si>
  <si>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</si>
  <si>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</si>
  <si>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</si>
  <si>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</si>
  <si>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</si>
  <si>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</si>
  <si>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</si>
  <si>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</si>
  <si>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</si>
  <si>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</si>
  <si>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</si>
  <si>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</si>
  <si>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</si>
  <si>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</si>
  <si>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</si>
  <si>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</si>
  <si>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</si>
  <si>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</si>
  <si>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</si>
  <si>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</si>
  <si>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</si>
  <si>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</si>
  <si>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</si>
  <si>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</si>
  <si>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</si>
  <si>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</si>
  <si>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</si>
  <si>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</si>
  <si>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</si>
  <si>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</si>
  <si>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</si>
  <si>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</si>
  <si>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</si>
  <si>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</si>
  <si>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</si>
  <si>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</si>
  <si>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</si>
  <si>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</si>
  <si>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</si>
  <si>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</si>
  <si>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</si>
  <si>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</si>
  <si>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</si>
  <si>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</si>
  <si>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</si>
  <si>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</si>
  <si>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</si>
  <si>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</si>
  <si>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</si>
  <si>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</si>
  <si>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</si>
  <si>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</si>
  <si>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</si>
  <si>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</si>
  <si>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</si>
  <si>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</si>
  <si>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</si>
  <si>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</si>
  <si>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</si>
  <si>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</si>
  <si>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</si>
  <si>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</si>
  <si>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</si>
  <si>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</si>
  <si>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</si>
  <si>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</si>
  <si>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</si>
  <si>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</si>
  <si>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</si>
  <si>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</si>
  <si>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</si>
  <si>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</si>
  <si>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</si>
  <si>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</si>
  <si>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</si>
  <si>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</si>
  <si>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</si>
  <si>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</si>
  <si>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</si>
  <si>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</si>
  <si>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</si>
  <si>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</si>
  <si>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</si>
  <si>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</si>
  <si>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</si>
  <si>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</si>
  <si>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</si>
  <si>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</si>
  <si>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</si>
  <si>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</si>
  <si>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</si>
  <si>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</si>
  <si>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</si>
  <si>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</si>
  <si>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</si>
  <si>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</si>
  <si>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</si>
  <si>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</si>
  <si>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</si>
  <si>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</si>
  <si>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</si>
  <si>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</si>
  <si>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</si>
  <si>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</si>
  <si>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</si>
  <si>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</si>
  <si>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</si>
  <si>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</si>
  <si>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</si>
  <si>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</si>
  <si>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</si>
  <si>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</si>
  <si>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</si>
  <si>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</si>
  <si>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</si>
  <si>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</si>
  <si>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</si>
  <si>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</si>
  <si>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</si>
  <si>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</si>
  <si>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</si>
  <si>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</si>
  <si>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</si>
  <si>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</si>
  <si>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</si>
  <si>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</si>
  <si>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</si>
  <si>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</si>
  <si>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</si>
  <si>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</si>
  <si>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</si>
  <si>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</si>
  <si>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</si>
  <si>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</si>
  <si>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</si>
  <si>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</si>
  <si>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</si>
  <si>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</si>
  <si>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</si>
  <si>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</si>
  <si>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</si>
  <si>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</si>
  <si>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</si>
  <si>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</si>
  <si>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</si>
  <si>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</si>
  <si>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</si>
  <si>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</si>
  <si>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</si>
  <si>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</si>
  <si>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</si>
  <si>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</si>
  <si>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</si>
  <si>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</si>
  <si>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</si>
  <si>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</si>
  <si>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</si>
  <si>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</si>
  <si>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</si>
  <si>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</si>
  <si>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</si>
  <si>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</si>
  <si>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</si>
  <si>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</si>
  <si>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</si>
  <si>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</si>
  <si>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</si>
  <si>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</si>
  <si>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</si>
  <si>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</si>
  <si>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</si>
  <si>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</si>
  <si>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</si>
  <si>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</si>
  <si>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</si>
  <si>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</si>
  <si>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</si>
  <si>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</si>
  <si>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</si>
  <si>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</si>
  <si>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</si>
  <si>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</si>
  <si>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</si>
  <si>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</si>
  <si>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</si>
  <si>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</si>
  <si>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</si>
  <si>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</si>
  <si>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</si>
  <si>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</si>
  <si>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</si>
  <si>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</si>
  <si>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</si>
  <si>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</si>
  <si>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</si>
  <si>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</si>
  <si>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</si>
  <si>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</si>
  <si>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</si>
  <si>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</si>
  <si>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</si>
  <si>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</si>
  <si>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</si>
  <si>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</si>
  <si>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</si>
  <si>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</si>
  <si>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</si>
  <si>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</si>
  <si>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</si>
  <si>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</si>
  <si>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</si>
  <si>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</si>
  <si>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</si>
  <si>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</si>
  <si>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</si>
  <si>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</si>
  <si>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</si>
  <si>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</si>
  <si>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</si>
  <si>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</si>
  <si>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</si>
  <si>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</si>
  <si>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</si>
  <si>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</si>
  <si>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</si>
  <si>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</si>
  <si>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</si>
  <si>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</si>
  <si>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</si>
  <si>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</si>
  <si>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</si>
  <si>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</si>
  <si>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</si>
  <si>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</si>
  <si>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</si>
  <si>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</si>
  <si>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</si>
  <si>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</si>
  <si>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</si>
  <si>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</si>
  <si>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</si>
  <si>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</si>
  <si>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</si>
  <si>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</si>
  <si>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</si>
  <si>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</si>
  <si>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</si>
  <si>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</si>
  <si>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</si>
  <si>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</si>
  <si>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</si>
  <si>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</si>
  <si>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</si>
  <si>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</si>
  <si>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</si>
  <si>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</si>
  <si>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</si>
  <si>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</si>
  <si>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</si>
  <si>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</si>
  <si>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</si>
  <si>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</si>
  <si>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</si>
  <si>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</si>
  <si>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</si>
  <si>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</si>
  <si>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</si>
  <si>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</si>
  <si>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</si>
  <si>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</si>
  <si>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</si>
  <si>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</si>
  <si>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</si>
  <si>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</si>
  <si>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</si>
  <si>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</si>
  <si>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</si>
  <si>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</si>
  <si>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</si>
  <si>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</si>
  <si>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</si>
  <si>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</si>
  <si>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</si>
  <si>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</si>
  <si>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</si>
  <si>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</si>
  <si>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</si>
  <si>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</si>
  <si>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</si>
  <si>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</si>
  <si>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</si>
  <si>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</si>
  <si>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</si>
  <si>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</si>
  <si>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</si>
  <si>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</si>
  <si>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</si>
  <si>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</si>
  <si>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</si>
  <si>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</si>
  <si>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</si>
  <si>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</si>
  <si>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</si>
  <si>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</si>
  <si>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</si>
  <si>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</si>
  <si>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</si>
  <si>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</si>
  <si>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</si>
  <si>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</si>
  <si>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</si>
  <si>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</si>
  <si>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</si>
  <si>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</si>
  <si>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</si>
  <si>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</si>
  <si>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</si>
  <si>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</si>
  <si>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</si>
  <si>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</si>
  <si>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</si>
  <si>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</si>
  <si>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</si>
  <si>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</si>
  <si>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</si>
  <si>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</si>
  <si>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</si>
  <si>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</si>
  <si>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</si>
  <si>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</si>
  <si>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</si>
  <si>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</si>
  <si>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</si>
  <si>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</si>
  <si>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</si>
  <si>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</si>
  <si>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</si>
  <si>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</si>
  <si>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</si>
  <si>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</si>
  <si>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</si>
  <si>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</si>
  <si>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</si>
  <si>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</si>
  <si>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</si>
  <si>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</si>
  <si>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</si>
  <si>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</si>
  <si>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</si>
  <si>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</si>
  <si>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</si>
  <si>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</si>
  <si>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</si>
  <si>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</si>
  <si>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</si>
  <si>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</si>
  <si>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</si>
  <si>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</si>
  <si>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</si>
  <si>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</si>
  <si>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</si>
  <si>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</si>
  <si>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</si>
  <si>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</si>
  <si>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</si>
  <si>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</si>
  <si>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</si>
  <si>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</si>
  <si>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</si>
  <si>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</si>
  <si>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</si>
  <si>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</si>
  <si>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</si>
  <si>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</si>
  <si>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</si>
  <si>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</si>
  <si>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</si>
  <si>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</si>
  <si>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</si>
  <si>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</si>
  <si>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</si>
  <si>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</si>
  <si>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</si>
  <si>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</si>
  <si>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</si>
  <si>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</si>
  <si>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</si>
  <si>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</si>
  <si>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</si>
  <si>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</si>
  <si>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</si>
  <si>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</si>
  <si>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</si>
  <si>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</si>
  <si>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</si>
  <si>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</si>
  <si>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</si>
  <si>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</si>
  <si>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</si>
  <si>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</si>
  <si>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</si>
  <si>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</si>
  <si>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</si>
  <si>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</si>
  <si>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</si>
  <si>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</si>
  <si>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</si>
  <si>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</si>
  <si>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</si>
  <si>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</si>
  <si>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</si>
  <si>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</si>
  <si>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</si>
  <si>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</si>
  <si>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</si>
  <si>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</si>
  <si>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</si>
  <si>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</si>
  <si>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</si>
  <si>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</si>
  <si>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</si>
  <si>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</si>
  <si>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</si>
  <si>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</si>
  <si>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</si>
  <si>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</si>
  <si>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</si>
  <si>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</si>
  <si>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</si>
  <si>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</si>
  <si>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</si>
  <si>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</si>
  <si>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</si>
  <si>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</si>
  <si>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</si>
  <si>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</si>
  <si>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</si>
  <si>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</si>
  <si>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</si>
  <si>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</si>
  <si>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</si>
  <si>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</si>
  <si>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</si>
  <si>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</si>
  <si>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</si>
  <si>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</si>
  <si>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</si>
  <si>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</si>
  <si>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</si>
  <si>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</si>
  <si>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</si>
  <si>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</si>
  <si>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</si>
  <si>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</si>
  <si>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</si>
  <si>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</si>
  <si>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</si>
  <si>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</si>
  <si>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</si>
  <si>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</si>
  <si>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</si>
  <si>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</si>
  <si>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</si>
  <si>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</si>
  <si>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</si>
  <si>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</si>
  <si>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</si>
  <si>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</si>
  <si>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</si>
  <si>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</si>
  <si>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</si>
  <si>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</si>
  <si>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</si>
  <si>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</si>
  <si>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</si>
  <si>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</si>
  <si>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</si>
  <si>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</si>
  <si>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</si>
  <si>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</si>
  <si>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</si>
  <si>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</si>
  <si>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</si>
  <si>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</si>
  <si>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</si>
  <si>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</si>
  <si>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</si>
  <si>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</si>
  <si>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</si>
  <si>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</si>
  <si>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</si>
  <si>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</si>
  <si>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</si>
  <si>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</si>
  <si>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</si>
  <si>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</si>
  <si>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</si>
  <si>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</si>
  <si>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</si>
  <si>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</si>
  <si>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</si>
  <si>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</si>
  <si>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</si>
  <si>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</si>
  <si>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</si>
  <si>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</si>
  <si>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</si>
  <si>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</si>
  <si>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</si>
  <si>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</si>
  <si>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</si>
  <si>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</si>
  <si>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</si>
  <si>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</si>
  <si>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</si>
  <si>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</si>
  <si>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</si>
  <si>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</si>
  <si>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</si>
  <si>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</si>
  <si>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</si>
  <si>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</si>
  <si>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</si>
  <si>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</si>
  <si>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</si>
  <si>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</si>
  <si>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</si>
  <si>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</si>
  <si>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</si>
  <si>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</si>
  <si>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</si>
  <si>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</si>
  <si>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</si>
  <si>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</si>
  <si>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</si>
  <si>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</si>
  <si>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</si>
  <si>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</si>
  <si>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</si>
  <si>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</si>
  <si>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</si>
  <si>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</si>
  <si>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</si>
  <si>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</si>
  <si>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</si>
  <si>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</si>
  <si>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</si>
  <si>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</si>
  <si>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</si>
  <si>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</si>
  <si>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</si>
  <si>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</si>
  <si>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</si>
  <si>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</si>
  <si>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</si>
  <si>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</si>
  <si>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</si>
  <si>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</si>
  <si>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</si>
  <si>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</si>
  <si>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</si>
  <si>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</si>
  <si>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</si>
  <si>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</si>
  <si>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</si>
  <si>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</si>
  <si>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</si>
  <si>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</si>
  <si>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</si>
  <si>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</si>
  <si>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</si>
  <si>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</si>
  <si>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</si>
  <si>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</si>
  <si>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</si>
  <si>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</si>
  <si>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</si>
  <si>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</si>
  <si>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</si>
  <si>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</si>
  <si>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</si>
  <si>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</si>
  <si>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</si>
  <si>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</si>
  <si>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</si>
  <si>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</si>
  <si>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</si>
  <si>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</si>
  <si>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</si>
  <si>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</si>
  <si>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</si>
  <si>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</si>
  <si>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</si>
  <si>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</si>
  <si>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</si>
  <si>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</si>
  <si>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</si>
  <si>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</si>
  <si>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</si>
  <si>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</si>
  <si>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</si>
  <si>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</si>
  <si>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</si>
  <si>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</si>
  <si>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</si>
  <si>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</si>
  <si>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</si>
  <si>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</si>
  <si>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</si>
  <si>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</si>
  <si>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</si>
  <si>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</si>
  <si>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</si>
  <si>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</si>
  <si>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</si>
  <si>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</si>
  <si>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</si>
  <si>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</si>
  <si>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</si>
  <si>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</si>
  <si>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</si>
  <si>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</si>
  <si>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</si>
  <si>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</si>
  <si>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</si>
  <si>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</si>
  <si>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</si>
  <si>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</si>
  <si>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</si>
  <si>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</si>
  <si>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</si>
  <si>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</si>
  <si>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</si>
  <si>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</si>
  <si>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</si>
  <si>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</si>
  <si>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</si>
  <si>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</si>
  <si>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</si>
  <si>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</si>
  <si>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</si>
  <si>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</si>
  <si>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</si>
  <si>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</si>
  <si>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</si>
  <si>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</si>
  <si>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</si>
  <si>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</si>
  <si>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</si>
  <si>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</si>
  <si>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</si>
  <si>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</si>
  <si>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</si>
  <si>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</si>
  <si>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</si>
  <si>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</si>
  <si>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</si>
  <si>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</si>
  <si>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</si>
  <si>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</si>
  <si>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</si>
  <si>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</si>
  <si>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</si>
  <si>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</si>
  <si>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</si>
  <si>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</si>
  <si>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</si>
  <si>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</si>
  <si>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</si>
  <si>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</si>
  <si>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</si>
  <si>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</si>
  <si>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</si>
  <si>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</si>
  <si>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</si>
  <si>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</si>
  <si>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</si>
  <si>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</si>
  <si>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</si>
  <si>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</si>
  <si>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</si>
  <si>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</si>
  <si>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</si>
  <si>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</si>
  <si>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</si>
  <si>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</si>
  <si>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</si>
  <si>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</si>
  <si>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</si>
  <si>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</si>
  <si>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</si>
  <si>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</si>
  <si>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</si>
  <si>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</si>
  <si>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</si>
  <si>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</si>
  <si>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</si>
  <si>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</si>
  <si>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</si>
  <si>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</si>
  <si>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</si>
  <si>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</si>
  <si>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</si>
  <si>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</si>
  <si>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</si>
  <si>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</si>
  <si>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</si>
  <si>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</si>
  <si>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</si>
  <si>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</si>
  <si>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</si>
  <si>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</si>
  <si>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</si>
  <si>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</si>
  <si>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</si>
  <si>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</si>
  <si>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</si>
  <si>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</si>
  <si>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</si>
  <si>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</si>
  <si>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</si>
  <si>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</si>
  <si>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</si>
  <si>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</si>
  <si>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</si>
  <si>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</si>
  <si>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</si>
  <si>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</si>
  <si>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</si>
  <si>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</si>
  <si>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</si>
  <si>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</si>
  <si>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</si>
  <si>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</si>
  <si>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</si>
  <si>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</si>
  <si>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</si>
  <si>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</si>
  <si>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</si>
  <si>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</si>
  <si>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</si>
  <si>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</si>
  <si>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</si>
  <si>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</si>
  <si>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</si>
  <si>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</si>
  <si>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</si>
  <si>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</si>
  <si>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</si>
  <si>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</si>
  <si>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</si>
  <si>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</si>
  <si>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</si>
  <si>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</si>
  <si>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</si>
  <si>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</si>
  <si>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</si>
  <si>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</si>
  <si>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</si>
  <si>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</si>
  <si>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</si>
  <si>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</si>
  <si>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</si>
  <si>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</si>
  <si>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</si>
  <si>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</si>
  <si>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</si>
  <si>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</si>
  <si>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</si>
  <si>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</si>
  <si>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</si>
  <si>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</si>
  <si>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</si>
  <si>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</si>
  <si>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</si>
  <si>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</si>
  <si>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</si>
  <si>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</si>
  <si>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</si>
  <si>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</si>
  <si>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</si>
  <si>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</si>
  <si>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</si>
  <si>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</si>
  <si>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</si>
  <si>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</si>
  <si>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</si>
  <si>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</si>
  <si>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</si>
  <si>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</si>
  <si>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</si>
  <si>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</si>
  <si>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</si>
  <si>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</si>
  <si>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</si>
  <si>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</si>
  <si>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</si>
  <si>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</si>
  <si>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</si>
  <si>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</si>
  <si>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</si>
  <si>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</si>
  <si>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</si>
  <si>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</si>
  <si>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</si>
  <si>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</si>
  <si>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</si>
  <si>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</si>
  <si>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</si>
  <si>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</si>
  <si>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</si>
  <si>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</si>
  <si>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</si>
  <si>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</si>
  <si>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</si>
  <si>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</si>
  <si>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</si>
  <si>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</si>
  <si>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</si>
  <si>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</si>
  <si>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</si>
  <si>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</si>
  <si>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</si>
  <si>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</si>
  <si>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</si>
  <si>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</si>
  <si>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</si>
  <si>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</si>
  <si>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</si>
  <si>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</si>
  <si>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</si>
  <si>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</si>
  <si>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</si>
  <si>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</si>
  <si>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</si>
  <si>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</si>
  <si>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</si>
  <si>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</si>
  <si>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</si>
  <si>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</si>
  <si>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</si>
  <si>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</si>
  <si>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</si>
  <si>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</si>
  <si>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</si>
  <si>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</si>
  <si>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</si>
  <si>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</si>
  <si>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</si>
  <si>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</si>
  <si>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</si>
  <si>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</si>
  <si>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</si>
  <si>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</si>
  <si>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</si>
  <si>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</si>
  <si>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</si>
  <si>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</si>
  <si>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</si>
  <si>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</si>
  <si>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</si>
  <si>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</si>
  <si>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</si>
  <si>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</si>
  <si>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</si>
  <si>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</si>
  <si>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</si>
  <si>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</si>
  <si>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</si>
  <si>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</si>
  <si>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</si>
  <si>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</si>
  <si>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</si>
  <si>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</si>
  <si>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</si>
  <si>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</si>
  <si>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</si>
  <si>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</si>
  <si>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</si>
  <si>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</si>
  <si>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</si>
  <si>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</si>
  <si>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</si>
  <si>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</si>
  <si>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</si>
  <si>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</si>
  <si>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</si>
  <si>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</si>
  <si>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</si>
  <si>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</si>
  <si>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</si>
  <si>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</si>
  <si>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</si>
  <si>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</si>
  <si>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</si>
  <si>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</si>
  <si>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</si>
  <si>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</si>
  <si>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</si>
  <si>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</si>
  <si>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</si>
  <si>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</si>
  <si>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</si>
  <si>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</si>
  <si>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</si>
  <si>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</si>
  <si>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</si>
  <si>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</si>
  <si>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</si>
  <si>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</si>
  <si>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</si>
  <si>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</si>
  <si>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</si>
  <si>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</si>
  <si>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</si>
  <si>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</si>
  <si>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</si>
  <si>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</si>
  <si>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</si>
  <si>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</si>
  <si>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</si>
  <si>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</si>
  <si>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</si>
  <si>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</si>
  <si>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</si>
  <si>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</si>
  <si>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</si>
  <si>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</si>
  <si>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</si>
  <si>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</si>
  <si>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</si>
  <si>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</si>
  <si>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</si>
  <si>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</si>
  <si>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</si>
  <si>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</si>
  <si>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</si>
  <si>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</si>
  <si>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</si>
  <si>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</si>
  <si>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</si>
  <si>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</si>
  <si>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</si>
  <si>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</si>
  <si>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</si>
  <si>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</si>
  <si>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</si>
  <si>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</si>
  <si>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</si>
  <si>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</si>
  <si>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</si>
  <si>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</si>
  <si>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</si>
  <si>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</si>
  <si>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</si>
  <si>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</si>
  <si>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</si>
  <si>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</si>
  <si>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</si>
  <si>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</si>
  <si>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</si>
  <si>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</si>
  <si>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</si>
  <si>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</si>
  <si>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</si>
  <si>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</si>
  <si>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</si>
  <si>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</si>
  <si>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</si>
  <si>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</si>
  <si>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</si>
  <si>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</si>
  <si>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</si>
  <si>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</si>
  <si>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</si>
  <si>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</si>
  <si>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</si>
  <si>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</si>
  <si>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</si>
  <si>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</si>
  <si>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</si>
  <si>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</si>
  <si>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</si>
  <si>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</si>
  <si>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</si>
  <si>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</si>
  <si>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</si>
  <si>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</si>
  <si>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</si>
  <si>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</si>
  <si>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</si>
  <si>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</si>
  <si>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</si>
  <si>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</si>
  <si>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</si>
  <si>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</si>
  <si>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</si>
  <si>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</si>
  <si>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</si>
  <si>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</si>
  <si>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</si>
  <si>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</si>
  <si>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</si>
  <si>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</si>
  <si>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</si>
  <si>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</si>
  <si>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</si>
  <si>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</si>
  <si>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</si>
  <si>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</si>
  <si>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</si>
  <si>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</si>
  <si>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</si>
  <si>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</si>
  <si>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</si>
  <si>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</si>
  <si>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</si>
  <si>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</si>
  <si>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</si>
  <si>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</si>
  <si>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</si>
  <si>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</si>
  <si>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</si>
  <si>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</si>
  <si>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</si>
  <si>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</si>
  <si>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</si>
  <si>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</si>
  <si>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</si>
  <si>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</si>
  <si>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</si>
  <si>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</si>
  <si>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</si>
  <si>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</si>
  <si>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</si>
  <si>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</si>
  <si>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</si>
  <si>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</si>
  <si>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</si>
  <si>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</si>
  <si>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</si>
  <si>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</si>
  <si>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</si>
  <si>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</si>
  <si>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</si>
  <si>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</si>
  <si>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</si>
  <si>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</si>
  <si>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</si>
  <si>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</si>
  <si>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</si>
  <si>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</si>
  <si>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</si>
  <si>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</si>
  <si>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</si>
  <si>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</si>
  <si>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</si>
  <si>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</si>
  <si>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</si>
  <si>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</si>
  <si>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</si>
  <si>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</si>
  <si>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</si>
  <si>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</si>
  <si>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</si>
  <si>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</si>
  <si>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</si>
  <si>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</si>
  <si>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</si>
  <si>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</si>
  <si>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</si>
  <si>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</si>
  <si>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</si>
  <si>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</si>
  <si>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</si>
  <si>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</si>
  <si>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</si>
  <si>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</si>
  <si>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</si>
  <si>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</si>
  <si>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</si>
  <si>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</si>
  <si>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</si>
  <si>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</si>
  <si>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</si>
  <si>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</si>
  <si>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</si>
  <si>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</si>
  <si>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</si>
  <si>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</si>
  <si>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</si>
  <si>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</si>
  <si>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</si>
  <si>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</si>
  <si>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</si>
  <si>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</si>
  <si>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</si>
  <si>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</si>
  <si>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</si>
  <si>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</si>
  <si>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</si>
  <si>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</si>
  <si>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</si>
  <si>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</si>
  <si>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</si>
  <si>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</si>
  <si>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</si>
  <si>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</si>
  <si>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</si>
  <si>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</si>
  <si>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</si>
  <si>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</si>
  <si>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</si>
  <si>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</si>
  <si>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</si>
  <si>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</si>
  <si>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</si>
  <si>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</si>
  <si>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</si>
  <si>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</si>
  <si>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</si>
  <si>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</si>
  <si>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</si>
  <si>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</si>
  <si>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</si>
  <si>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</si>
  <si>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</si>
  <si>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</si>
  <si>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</si>
  <si>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</si>
  <si>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</si>
  <si>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</si>
  <si>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</si>
  <si>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</si>
  <si>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</si>
  <si>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</si>
  <si>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</si>
  <si>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</si>
  <si>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</si>
  <si>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</si>
  <si>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</si>
  <si>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</si>
  <si>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</si>
  <si>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</si>
  <si>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</si>
  <si>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</si>
  <si>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</si>
  <si>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</si>
  <si>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</si>
  <si>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</si>
  <si>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</si>
  <si>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</si>
  <si>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</si>
  <si>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</si>
  <si>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</si>
  <si>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</si>
  <si>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</si>
  <si>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</si>
  <si>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</si>
  <si>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</si>
  <si>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</si>
  <si>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</si>
  <si>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</si>
  <si>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</si>
  <si>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</si>
  <si>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</si>
  <si>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</si>
  <si>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</si>
  <si>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</si>
  <si>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</si>
  <si>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</si>
  <si>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</si>
  <si>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</si>
  <si>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</si>
  <si>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</si>
  <si>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</si>
  <si>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</si>
  <si>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</si>
  <si>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</si>
  <si>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</si>
  <si>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</si>
  <si>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</si>
  <si>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</si>
  <si>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</si>
  <si>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</si>
  <si>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</si>
  <si>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</si>
  <si>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</si>
  <si>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</si>
  <si>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</si>
  <si>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</si>
  <si>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</si>
  <si>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</si>
  <si>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</si>
  <si>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</si>
  <si>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</si>
  <si>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</si>
  <si>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</si>
  <si>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</si>
  <si>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</si>
  <si>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</si>
  <si>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</si>
  <si>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</si>
  <si>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</si>
  <si>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</si>
  <si>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</si>
  <si>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</si>
  <si>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</si>
  <si>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</si>
  <si>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</si>
  <si>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</si>
  <si>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</si>
  <si>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</si>
  <si>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</si>
  <si>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</si>
  <si>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</si>
  <si>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</si>
  <si>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</si>
  <si>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</si>
  <si>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</si>
  <si>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</si>
  <si>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</si>
  <si>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</si>
  <si>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</si>
  <si>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</si>
  <si>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</si>
  <si>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</si>
  <si>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</si>
  <si>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</si>
  <si>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</si>
  <si>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</si>
  <si>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</si>
  <si>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</si>
  <si>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</si>
  <si>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</si>
  <si>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</si>
  <si>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</si>
  <si>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</si>
  <si>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</si>
  <si>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</si>
  <si>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</si>
  <si>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</si>
  <si>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</si>
  <si>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</si>
  <si>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</si>
  <si>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</si>
  <si>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</si>
  <si>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</si>
  <si>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</si>
  <si>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</si>
  <si>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</si>
  <si>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</si>
  <si>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</si>
  <si>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</si>
  <si>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</si>
  <si>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</si>
  <si>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</si>
  <si>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</si>
  <si>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</si>
  <si>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</si>
  <si>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</si>
  <si>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</si>
  <si>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</si>
  <si>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</si>
  <si>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</si>
  <si>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</si>
  <si>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</si>
  <si>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</si>
  <si>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</si>
  <si>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</si>
  <si>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</si>
  <si>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</si>
  <si>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</si>
  <si>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</si>
  <si>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</si>
  <si>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</si>
  <si>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</si>
  <si>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</si>
  <si>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</si>
  <si>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</si>
  <si>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</si>
  <si>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</si>
  <si>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</si>
  <si>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</si>
  <si>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</si>
  <si>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</si>
  <si>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</si>
  <si>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</si>
  <si>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</si>
  <si>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</si>
  <si>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</si>
  <si>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</si>
  <si>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</si>
  <si>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</si>
  <si>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</si>
  <si>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</si>
  <si>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</si>
  <si>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</si>
  <si>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</si>
  <si>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</si>
  <si>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</si>
  <si>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</si>
  <si>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</si>
  <si>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</si>
  <si>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</si>
  <si>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</si>
  <si>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</si>
  <si>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</si>
  <si>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</si>
  <si>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</si>
  <si>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</si>
  <si>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</si>
  <si>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</si>
  <si>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</si>
  <si>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</si>
  <si>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</si>
  <si>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</si>
  <si>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</si>
  <si>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</si>
  <si>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</si>
  <si>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</si>
  <si>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</si>
  <si>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</si>
  <si>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</si>
  <si>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</si>
  <si>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</si>
  <si>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</si>
  <si>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</si>
  <si>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</si>
  <si>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</si>
  <si>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</si>
  <si>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</si>
  <si>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</si>
  <si>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</si>
  <si>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</si>
  <si>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</si>
  <si>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</si>
  <si>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</si>
  <si>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</si>
  <si>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</si>
  <si>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</si>
  <si>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</si>
  <si>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</si>
  <si>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</si>
  <si>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</si>
  <si>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</si>
  <si>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</si>
  <si>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</si>
  <si>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</si>
  <si>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</si>
  <si>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</si>
  <si>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</si>
  <si>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</si>
  <si>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</si>
  <si>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</si>
  <si>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</si>
  <si>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</si>
  <si>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</si>
  <si>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</si>
  <si>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</si>
  <si>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</si>
  <si>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</si>
  <si>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</si>
  <si>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</si>
  <si>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</si>
  <si>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</si>
  <si>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</si>
  <si>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</si>
  <si>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</si>
  <si>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</si>
  <si>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</si>
  <si>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</si>
  <si>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</si>
  <si>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</si>
  <si>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</si>
  <si>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</si>
  <si>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</si>
  <si>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</si>
  <si>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</si>
  <si>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</si>
  <si>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</si>
  <si>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</si>
  <si>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</si>
  <si>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</si>
  <si>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</si>
  <si>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</si>
  <si>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</si>
  <si>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</si>
  <si>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</si>
  <si>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</si>
  <si>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</si>
  <si>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</si>
  <si>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</si>
  <si>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</si>
  <si>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</si>
  <si>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</si>
  <si>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</si>
  <si>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</si>
  <si>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</si>
  <si>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</si>
  <si>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</si>
  <si>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</si>
  <si>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</si>
  <si>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</si>
  <si>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</si>
  <si>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</si>
  <si>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</si>
  <si>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</si>
  <si>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</si>
  <si>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</si>
  <si>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</si>
  <si>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</si>
  <si>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</si>
  <si>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</si>
  <si>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</si>
  <si>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</si>
  <si>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</si>
  <si>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</si>
  <si>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</si>
  <si>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</si>
  <si>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</si>
  <si>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</si>
  <si>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</si>
  <si>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</si>
  <si>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</si>
  <si>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</si>
  <si>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</si>
  <si>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</si>
  <si>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</si>
  <si>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</si>
  <si>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</si>
  <si>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</si>
  <si>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</si>
  <si>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</si>
  <si>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</si>
  <si>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</si>
  <si>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</si>
  <si>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</si>
  <si>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</si>
  <si>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</si>
  <si>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</si>
  <si>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</si>
  <si>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</si>
  <si>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</si>
  <si>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</si>
  <si>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</si>
  <si>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</si>
  <si>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</si>
  <si>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</si>
  <si>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</si>
  <si>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</si>
  <si>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</si>
  <si>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</si>
  <si>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</si>
  <si>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</si>
  <si>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</si>
  <si>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</si>
  <si>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</si>
  <si>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</si>
  <si>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</si>
  <si>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</si>
  <si>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</si>
  <si>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</si>
  <si>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</si>
  <si>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</si>
  <si>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</si>
  <si>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</si>
  <si>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</si>
  <si>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</si>
  <si>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</si>
  <si>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</si>
  <si>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</si>
  <si>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</si>
  <si>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</si>
  <si>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</si>
  <si>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</si>
  <si>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</si>
  <si>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</si>
  <si>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</si>
  <si>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</si>
  <si>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</si>
  <si>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</si>
  <si>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</si>
  <si>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</si>
  <si>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</si>
  <si>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</si>
  <si>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</si>
  <si>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</si>
  <si>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</si>
  <si>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</si>
  <si>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</si>
  <si>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</si>
  <si>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</si>
  <si>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</si>
  <si>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</si>
  <si>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</si>
  <si>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</si>
  <si>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</si>
  <si>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</si>
  <si>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</si>
  <si>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</si>
  <si>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</si>
  <si>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</si>
  <si>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</si>
  <si>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</si>
  <si>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</si>
  <si>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</si>
  <si>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</si>
  <si>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</si>
  <si>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</si>
  <si>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</si>
  <si>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</si>
  <si>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</si>
  <si>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</si>
  <si>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</si>
  <si>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</si>
  <si>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</si>
  <si>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</si>
  <si>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</si>
  <si>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</si>
  <si>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</si>
  <si>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</si>
  <si>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</si>
  <si>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</si>
  <si>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</si>
  <si>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</si>
  <si>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</si>
  <si>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</si>
  <si>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</si>
  <si>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</si>
  <si>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</si>
  <si>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</si>
  <si>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</si>
  <si>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</si>
  <si>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</si>
  <si>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</si>
  <si>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</si>
  <si>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</si>
  <si>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</si>
  <si>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</si>
  <si>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</si>
  <si>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</si>
  <si>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</si>
  <si>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</si>
  <si>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</si>
  <si>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</si>
  <si>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</si>
  <si>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</si>
  <si>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</si>
  <si>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</si>
  <si>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</si>
  <si>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</si>
  <si>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</si>
  <si>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</si>
  <si>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</si>
  <si>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</si>
  <si>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</si>
  <si>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</si>
  <si>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</si>
  <si>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</si>
  <si>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</si>
  <si>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</si>
  <si>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</si>
  <si>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</si>
  <si>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</si>
  <si>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</si>
  <si>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</si>
  <si>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</si>
  <si>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</si>
  <si>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</si>
  <si>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</si>
  <si>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</si>
  <si>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</si>
  <si>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</si>
  <si>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</si>
  <si>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</si>
  <si>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</si>
  <si>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</si>
  <si>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</si>
  <si>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</si>
  <si>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</si>
  <si>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</si>
  <si>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</si>
  <si>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</si>
  <si>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</si>
  <si>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</si>
  <si>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</si>
  <si>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</si>
  <si>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</si>
  <si>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</si>
  <si>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</si>
  <si>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</si>
  <si>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</si>
  <si>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</si>
  <si>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</si>
  <si>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</si>
  <si>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</si>
  <si>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</si>
  <si>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</si>
  <si>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</si>
  <si>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</si>
  <si>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</si>
  <si>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</si>
  <si>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</si>
  <si>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</si>
  <si>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</si>
  <si>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</si>
  <si>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</si>
  <si>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</si>
  <si>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</si>
  <si>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</si>
  <si>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</si>
  <si>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</si>
  <si>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</si>
  <si>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</si>
  <si>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</si>
  <si>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</si>
  <si>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</si>
  <si>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</si>
  <si>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</si>
  <si>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</si>
  <si>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</si>
  <si>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</si>
  <si>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</si>
  <si>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</si>
  <si>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</si>
  <si>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</si>
  <si>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</si>
  <si>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</si>
  <si>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</si>
  <si>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</si>
  <si>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</si>
  <si>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</si>
  <si>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</si>
  <si>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</si>
  <si>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</si>
  <si>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</si>
  <si>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</si>
  <si>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</si>
  <si>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</si>
  <si>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</si>
  <si>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</si>
  <si>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</si>
  <si>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</si>
  <si>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</si>
  <si>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</si>
  <si>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</si>
  <si>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</si>
  <si>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</si>
  <si>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</si>
  <si>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</si>
  <si>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</si>
  <si>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</si>
  <si>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</si>
  <si>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</si>
  <si>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</si>
  <si>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</si>
  <si>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</si>
  <si>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</si>
  <si>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</si>
  <si>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</si>
  <si>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</si>
  <si>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</si>
  <si>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</si>
  <si>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</si>
  <si>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</si>
  <si>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</si>
  <si>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</si>
  <si>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</si>
  <si>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</si>
  <si>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</si>
  <si>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</si>
  <si>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</si>
  <si>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</si>
  <si>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</si>
  <si>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</si>
  <si>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</si>
  <si>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</si>
  <si>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</si>
  <si>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</si>
  <si>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</si>
  <si>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</si>
  <si>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</si>
  <si>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</si>
  <si>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</si>
  <si>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</si>
  <si>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</si>
  <si>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</si>
  <si>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</si>
  <si>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</si>
  <si>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</si>
  <si>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</si>
  <si>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</si>
  <si>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</si>
  <si>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</si>
  <si>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</si>
  <si>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</si>
  <si>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</si>
  <si>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</si>
  <si>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</si>
  <si>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</si>
  <si>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</si>
  <si>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</si>
  <si>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</si>
  <si>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</si>
  <si>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</si>
  <si>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</si>
  <si>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</si>
  <si>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</si>
  <si>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</si>
  <si>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</si>
  <si>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</si>
  <si>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</si>
  <si>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</si>
  <si>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</si>
  <si>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</si>
  <si>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</si>
  <si>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</si>
  <si>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</si>
  <si>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</si>
  <si>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</si>
  <si>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</si>
  <si>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</si>
  <si>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</si>
  <si>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</si>
  <si>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</si>
  <si>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</si>
  <si>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</si>
  <si>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</si>
  <si>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</si>
  <si>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</si>
  <si>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</si>
  <si>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</si>
  <si>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</si>
  <si>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</si>
  <si>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</si>
  <si>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</si>
  <si>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</si>
  <si>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</si>
  <si>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</si>
  <si>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</si>
  <si>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</si>
  <si>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</si>
  <si>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</si>
  <si>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</si>
  <si>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</si>
  <si>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</si>
  <si>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</si>
  <si>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</si>
  <si>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</si>
  <si>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</si>
  <si>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</si>
  <si>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</si>
  <si>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</si>
  <si>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</si>
  <si>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</si>
  <si>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</si>
  <si>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</si>
  <si>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</si>
  <si>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</si>
  <si>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</si>
  <si>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</si>
  <si>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</si>
  <si>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</si>
  <si>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</si>
  <si>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</si>
  <si>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</si>
  <si>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</si>
  <si>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</si>
  <si>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</si>
  <si>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</si>
  <si>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</si>
  <si>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</si>
  <si>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</si>
  <si>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</si>
  <si>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</si>
  <si>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</si>
  <si>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</si>
  <si>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</si>
  <si>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</si>
  <si>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</si>
  <si>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</si>
  <si>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</si>
  <si>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</si>
  <si>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</si>
  <si>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</si>
  <si>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</si>
  <si>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</si>
  <si>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</si>
  <si>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</si>
  <si>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</si>
  <si>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</si>
  <si>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</si>
  <si>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</si>
  <si>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</si>
  <si>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</si>
  <si>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</si>
  <si>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</si>
  <si>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</si>
  <si>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</si>
  <si>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</si>
  <si>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</si>
  <si>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</si>
  <si>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</si>
  <si>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</si>
  <si>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</si>
  <si>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</si>
  <si>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</si>
  <si>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</si>
  <si>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</si>
  <si>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</si>
  <si>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</si>
  <si>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</si>
  <si>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</si>
  <si>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</si>
  <si>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</si>
  <si>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</si>
  <si>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</si>
  <si>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</si>
  <si>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</si>
  <si>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</si>
  <si>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</si>
  <si>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</si>
  <si>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</si>
  <si>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</si>
  <si>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</si>
  <si>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</si>
  <si>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</si>
  <si>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</si>
  <si>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</si>
  <si>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</si>
  <si>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</si>
  <si>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</si>
  <si>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</si>
  <si>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</si>
  <si>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</si>
  <si>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</si>
  <si>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</si>
  <si>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</si>
  <si>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</si>
  <si>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</si>
  <si>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</si>
  <si>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</si>
  <si>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</si>
  <si>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</si>
  <si>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</si>
  <si>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</si>
  <si>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</si>
  <si>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</si>
  <si>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</si>
  <si>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</si>
  <si>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</si>
  <si>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</si>
  <si>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</si>
  <si>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</si>
  <si>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</si>
  <si>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</si>
  <si>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</si>
  <si>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</si>
  <si>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</si>
  <si>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</si>
  <si>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</si>
  <si>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</si>
  <si>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</si>
  <si>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</si>
  <si>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</si>
  <si>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</si>
  <si>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</si>
  <si>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</si>
  <si>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</si>
  <si>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</si>
  <si>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</si>
  <si>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</si>
  <si>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</si>
  <si>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</si>
  <si>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</si>
  <si>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</si>
  <si>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</si>
  <si>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</si>
  <si>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</si>
  <si>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</si>
  <si>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</si>
  <si>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</si>
  <si>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</si>
  <si>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</si>
  <si>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</si>
  <si>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</si>
  <si>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</si>
  <si>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</si>
  <si>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</si>
  <si>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</si>
  <si>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</si>
  <si>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</si>
  <si>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</si>
  <si>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</si>
  <si>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</si>
  <si>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</si>
  <si>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</si>
  <si>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</si>
  <si>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</si>
  <si>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</si>
  <si>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</si>
  <si>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</si>
  <si>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</si>
  <si>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</si>
  <si>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</si>
  <si>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</si>
  <si>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</si>
  <si>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</si>
  <si>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</si>
  <si>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</si>
  <si>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</si>
  <si>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</si>
  <si>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</si>
  <si>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</si>
  <si>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</si>
  <si>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</si>
  <si>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</si>
  <si>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</si>
  <si>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</si>
  <si>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</si>
  <si>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</si>
  <si>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</si>
  <si>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</si>
  <si>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</si>
  <si>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</si>
  <si>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</si>
  <si>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</si>
  <si>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</si>
  <si>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</si>
  <si>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</si>
  <si>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</si>
  <si>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</si>
  <si>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</si>
  <si>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</si>
  <si>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</si>
  <si>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</si>
  <si>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</si>
  <si>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</si>
  <si>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</si>
  <si>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</si>
  <si>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</si>
  <si>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</si>
  <si>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</si>
  <si>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</si>
  <si>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</si>
  <si>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</si>
  <si>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</si>
  <si>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</si>
  <si>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</si>
  <si>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</si>
  <si>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</si>
  <si>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</si>
  <si>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</si>
  <si>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</si>
  <si>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</si>
  <si>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</si>
  <si>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</si>
  <si>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</si>
  <si>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</si>
  <si>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</si>
  <si>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</si>
  <si>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</si>
  <si>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</si>
  <si>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</si>
  <si>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</si>
  <si>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</si>
  <si>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</si>
  <si>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</si>
  <si>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</si>
  <si>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</si>
  <si>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</si>
  <si>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</si>
  <si>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</si>
  <si>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</si>
  <si>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</si>
  <si>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</si>
  <si>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</si>
  <si>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</si>
  <si>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</si>
  <si>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</si>
  <si>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</si>
  <si>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</si>
  <si>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</si>
  <si>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</si>
  <si>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</si>
  <si>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</si>
  <si>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</si>
  <si>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</si>
  <si>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</si>
  <si>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</si>
  <si>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</si>
  <si>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</si>
  <si>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</si>
  <si>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</si>
  <si>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</si>
  <si>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</si>
  <si>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</si>
  <si>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</si>
  <si>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</si>
  <si>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</si>
  <si>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</si>
  <si>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</si>
  <si>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</si>
  <si>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</si>
  <si>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</si>
  <si>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</si>
  <si>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</si>
  <si>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</si>
  <si>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</si>
  <si>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</si>
  <si>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</si>
  <si>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</si>
  <si>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</si>
  <si>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</si>
  <si>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</si>
  <si>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</si>
  <si>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</si>
  <si>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</si>
  <si>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</si>
  <si>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</si>
  <si>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</si>
  <si>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</si>
  <si>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</si>
  <si>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</si>
  <si>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</si>
  <si>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</si>
  <si>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</si>
  <si>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</si>
  <si>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</si>
  <si>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</si>
  <si>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</si>
  <si>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</si>
  <si>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</si>
  <si>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</si>
  <si>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</si>
  <si>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</si>
  <si>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</si>
  <si>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</si>
  <si>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</si>
  <si>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</si>
  <si>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</si>
  <si>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</si>
  <si>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</si>
  <si>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</si>
  <si>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</si>
  <si>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</si>
  <si>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</si>
  <si>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</si>
  <si>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</si>
  <si>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</si>
  <si>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</si>
  <si>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</si>
  <si>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</si>
  <si>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</si>
  <si>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</si>
  <si>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</si>
  <si>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</si>
  <si>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</si>
  <si>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</si>
  <si>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</si>
  <si>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</si>
  <si>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</si>
  <si>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</si>
  <si>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</si>
  <si>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</si>
  <si>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</si>
  <si>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</si>
  <si>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</si>
  <si>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</si>
  <si>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</si>
  <si>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</si>
  <si>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</si>
  <si>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</si>
  <si>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</si>
  <si>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</si>
  <si>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</si>
  <si>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</si>
  <si>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</si>
  <si>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</si>
  <si>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</si>
  <si>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</si>
  <si>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</si>
  <si>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</si>
  <si>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</si>
  <si>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</si>
  <si>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</si>
  <si>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</si>
  <si>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</si>
  <si>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</si>
  <si>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</si>
  <si>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</si>
  <si>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</si>
  <si>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</si>
  <si>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</si>
  <si>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</si>
  <si>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</si>
  <si>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</si>
  <si>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</si>
  <si>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</si>
  <si>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</si>
  <si>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</si>
  <si>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</si>
  <si>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</si>
  <si>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</si>
  <si>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</si>
  <si>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</si>
  <si>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</si>
  <si>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</si>
  <si>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</si>
  <si>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</si>
  <si>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</si>
  <si>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</si>
  <si>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</si>
  <si>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</si>
  <si>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</si>
  <si>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</si>
  <si>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</si>
  <si>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</si>
  <si>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</si>
  <si>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</si>
  <si>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</si>
  <si>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</si>
  <si>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</si>
  <si>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</si>
  <si>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</si>
  <si>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</si>
  <si>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</si>
  <si>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</si>
  <si>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</si>
  <si>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</si>
  <si>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</si>
  <si>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</si>
  <si>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</si>
  <si>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</si>
  <si>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</si>
  <si>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</si>
  <si>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</si>
  <si>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</si>
  <si>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</si>
  <si>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</si>
  <si>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</si>
  <si>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</si>
  <si>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</si>
  <si>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</si>
  <si>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</si>
  <si>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</si>
  <si>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</si>
  <si>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</si>
  <si>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</si>
  <si>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</si>
  <si>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</si>
  <si>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</si>
  <si>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</si>
  <si>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</si>
  <si>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</si>
  <si>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</si>
  <si>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</si>
  <si>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</si>
  <si>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</si>
  <si>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</si>
  <si>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</si>
  <si>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</si>
  <si>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</si>
  <si>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</si>
  <si>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</si>
  <si>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</si>
  <si>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</si>
  <si>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</si>
  <si>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</si>
  <si>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</si>
  <si>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</si>
  <si>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</si>
  <si>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</si>
  <si>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</si>
  <si>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</si>
  <si>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</si>
  <si>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</si>
  <si>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</si>
  <si>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</si>
  <si>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</si>
  <si>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</si>
  <si>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</si>
  <si>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</si>
  <si>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</si>
  <si>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</si>
  <si>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</si>
  <si>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</si>
  <si>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</si>
  <si>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</si>
  <si>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</si>
  <si>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</si>
  <si>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</si>
  <si>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</si>
  <si>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</si>
  <si>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</si>
  <si>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</si>
  <si>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</si>
  <si>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</si>
  <si>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</si>
  <si>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</si>
  <si>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</si>
  <si>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</si>
  <si>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</si>
  <si>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</si>
  <si>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</si>
  <si>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</si>
  <si>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</si>
  <si>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</si>
  <si>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</si>
  <si>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</si>
  <si>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</si>
  <si>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</si>
  <si>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</si>
  <si>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</si>
  <si>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</si>
  <si>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</si>
  <si>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</si>
  <si>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</si>
  <si>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</si>
  <si>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</si>
  <si>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</si>
  <si>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</si>
  <si>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</si>
  <si>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</si>
  <si>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</si>
  <si>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</si>
  <si>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</si>
  <si>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</si>
  <si>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</si>
  <si>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</si>
  <si>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</si>
  <si>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</si>
  <si>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</si>
  <si>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</si>
  <si>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</si>
  <si>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</si>
  <si>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</si>
  <si>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</si>
  <si>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</si>
  <si>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</si>
  <si>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</si>
  <si>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</si>
  <si>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</si>
  <si>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</si>
  <si>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</si>
  <si>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</si>
  <si>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</si>
  <si>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</si>
  <si>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</si>
  <si>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</si>
  <si>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</si>
  <si>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</si>
  <si>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</si>
  <si>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</si>
  <si>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</si>
  <si>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</si>
  <si>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</si>
  <si>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</si>
  <si>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</si>
  <si>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</si>
  <si>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</si>
  <si>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</si>
  <si>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</si>
  <si>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</si>
  <si>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</si>
  <si>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</si>
  <si>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</si>
  <si>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</si>
  <si>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</si>
  <si>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</si>
  <si>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</si>
  <si>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</si>
  <si>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</si>
  <si>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</si>
  <si>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</si>
  <si>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</si>
  <si>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</si>
  <si>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</si>
  <si>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</si>
  <si>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</si>
  <si>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</si>
  <si>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</si>
  <si>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</si>
  <si>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</si>
  <si>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</si>
  <si>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</si>
  <si>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</si>
  <si>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</si>
  <si>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</si>
  <si>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</si>
  <si>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</si>
  <si>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</si>
  <si>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</si>
  <si>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</si>
  <si>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</si>
  <si>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</si>
  <si>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</si>
  <si>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</si>
  <si>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</si>
  <si>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</si>
  <si>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</si>
  <si>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</si>
  <si>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</si>
  <si>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</si>
  <si>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</si>
  <si>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</si>
  <si>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</si>
  <si>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</si>
  <si>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</si>
  <si>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</si>
  <si>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</si>
  <si>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</si>
  <si>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</si>
  <si>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</si>
  <si>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</si>
  <si>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</si>
  <si>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</si>
  <si>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</si>
  <si>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</si>
  <si>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</si>
  <si>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</si>
  <si>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</si>
  <si>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</si>
  <si>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</si>
  <si>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</si>
  <si>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</si>
  <si>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</si>
  <si>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</si>
  <si>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</si>
  <si>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</si>
  <si>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</si>
  <si>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</si>
  <si>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</si>
  <si>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</si>
  <si>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</si>
  <si>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</si>
  <si>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</si>
  <si>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</si>
  <si>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</si>
  <si>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</si>
  <si>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</si>
  <si>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</si>
  <si>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</si>
  <si>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</si>
  <si>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</si>
  <si>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</si>
  <si>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</si>
  <si>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</si>
  <si>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</si>
  <si>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</si>
  <si>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</si>
  <si>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</si>
  <si>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</si>
  <si>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</si>
  <si>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</si>
  <si>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</si>
  <si>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</si>
  <si>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</si>
  <si>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</si>
  <si>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</si>
  <si>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</si>
  <si>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</si>
  <si>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</si>
  <si>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</si>
  <si>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</si>
  <si>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</si>
  <si>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</si>
  <si>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</si>
  <si>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</si>
  <si>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</si>
  <si>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</si>
  <si>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</si>
  <si>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</si>
  <si>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</si>
  <si>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</si>
  <si>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</si>
  <si>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</si>
  <si>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</si>
  <si>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</si>
  <si>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</si>
  <si>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</si>
  <si>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</si>
  <si>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</si>
  <si>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</si>
  <si>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</si>
  <si>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</si>
  <si>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</si>
  <si>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</si>
  <si>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</si>
  <si>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</si>
  <si>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</si>
  <si>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</si>
  <si>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</si>
  <si>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</si>
  <si>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</si>
  <si>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</si>
  <si>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</si>
  <si>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</si>
  <si>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</si>
  <si>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</si>
  <si>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</si>
  <si>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</si>
  <si>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</si>
  <si>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</si>
  <si>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</si>
  <si>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</si>
  <si>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</si>
  <si>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</si>
  <si>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</si>
  <si>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</si>
  <si>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</si>
  <si>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</si>
  <si>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</si>
  <si>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</si>
  <si>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</si>
  <si>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</si>
  <si>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</si>
  <si>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</si>
  <si>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</si>
  <si>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</si>
  <si>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</si>
  <si>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</si>
  <si>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</si>
  <si>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</si>
  <si>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</si>
  <si>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</si>
  <si>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</si>
  <si>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</si>
  <si>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</si>
  <si>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</si>
  <si>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</si>
  <si>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</si>
  <si>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</si>
  <si>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</si>
  <si>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</si>
  <si>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</si>
  <si>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</si>
  <si>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</si>
  <si>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</si>
  <si>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</si>
  <si>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</si>
  <si>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</si>
  <si>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</si>
  <si>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</si>
  <si>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</si>
  <si>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</si>
  <si>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</si>
  <si>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</si>
  <si>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</si>
  <si>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</si>
  <si>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</si>
  <si>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</si>
  <si>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</si>
  <si>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</si>
  <si>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</si>
  <si>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</si>
  <si>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</si>
  <si>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</si>
  <si>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</si>
  <si>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</si>
  <si>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</si>
  <si>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</si>
  <si>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</si>
  <si>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</si>
  <si>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</si>
  <si>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</si>
  <si>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</si>
  <si>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</si>
  <si>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</si>
  <si>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</si>
  <si>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</si>
  <si>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</si>
  <si>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</si>
  <si>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</si>
  <si>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</si>
  <si>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</si>
  <si>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</si>
  <si>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</si>
  <si>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</si>
  <si>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</si>
  <si>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</si>
  <si>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</si>
  <si>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</si>
  <si>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</si>
  <si>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</si>
  <si>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</si>
  <si>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</si>
  <si>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</si>
  <si>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</si>
  <si>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</si>
  <si>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</si>
  <si>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</si>
  <si>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</si>
  <si>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</si>
  <si>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</si>
  <si>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</si>
  <si>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</si>
  <si>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</si>
  <si>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</si>
  <si>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</si>
  <si>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</si>
  <si>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</si>
  <si>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</si>
  <si>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</si>
  <si>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</si>
  <si>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</si>
  <si>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</si>
  <si>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</si>
  <si>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</si>
  <si>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</si>
  <si>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</si>
  <si>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</si>
  <si>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</si>
  <si>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</si>
  <si>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</si>
  <si>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</si>
  <si>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</si>
  <si>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</si>
  <si>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</si>
  <si>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</si>
  <si>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</si>
  <si>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</si>
  <si>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</si>
  <si>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</si>
  <si>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</si>
  <si>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</si>
  <si>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</si>
  <si>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</si>
  <si>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</si>
  <si>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</si>
  <si>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</si>
  <si>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</si>
  <si>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</si>
  <si>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</si>
  <si>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</si>
  <si>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</si>
  <si>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</si>
  <si>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</si>
  <si>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</si>
  <si>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</si>
  <si>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</si>
  <si>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</si>
  <si>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</si>
  <si>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</si>
  <si>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</si>
  <si>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</si>
  <si>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</si>
  <si>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</si>
  <si>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</si>
  <si>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</si>
  <si>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</si>
  <si>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</si>
  <si>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</si>
  <si>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</si>
  <si>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</si>
  <si>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</si>
  <si>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</si>
  <si>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</si>
  <si>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</si>
  <si>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</si>
  <si>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</si>
  <si>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</si>
  <si>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</si>
  <si>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</si>
  <si>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</si>
  <si>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</si>
  <si>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</si>
  <si>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</si>
  <si>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</si>
  <si>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</si>
  <si>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</si>
  <si>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</si>
  <si>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</si>
  <si>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</si>
  <si>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</si>
  <si>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</si>
  <si>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</si>
  <si>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</si>
  <si>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</si>
  <si>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</si>
  <si>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</si>
  <si>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</si>
  <si>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</si>
  <si>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</si>
  <si>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</si>
  <si>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</si>
  <si>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</si>
  <si>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</si>
  <si>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</si>
  <si>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</si>
  <si>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</si>
  <si>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</si>
  <si>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</si>
  <si>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</si>
  <si>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</si>
  <si>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</si>
  <si>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</si>
  <si>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</si>
  <si>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</si>
  <si>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</si>
  <si>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</si>
  <si>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</si>
  <si>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</si>
  <si>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</si>
  <si>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</si>
  <si>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</si>
  <si>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</si>
  <si>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</si>
  <si>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</si>
  <si>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</si>
  <si>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</si>
  <si>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</si>
  <si>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</si>
  <si>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</si>
  <si>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</si>
  <si>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</si>
  <si>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</si>
  <si>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</si>
  <si>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</si>
  <si>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</si>
  <si>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</si>
  <si>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</si>
  <si>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</si>
  <si>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</si>
  <si>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</si>
  <si>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</si>
  <si>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</si>
  <si>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</si>
  <si>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</si>
  <si>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</si>
  <si>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</si>
  <si>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</si>
  <si>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</si>
  <si>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</si>
  <si>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</si>
  <si>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</si>
  <si>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</si>
  <si>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</si>
  <si>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</si>
  <si>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</si>
  <si>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</si>
  <si>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</si>
  <si>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</si>
  <si>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</si>
  <si>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</si>
  <si>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</si>
  <si>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</si>
  <si>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</si>
  <si>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</si>
  <si>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</si>
  <si>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</si>
  <si>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</si>
  <si>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</si>
  <si>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</si>
  <si>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</si>
  <si>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</si>
  <si>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</si>
  <si>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</si>
  <si>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</si>
  <si>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</si>
  <si>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</si>
  <si>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</si>
  <si>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</si>
  <si>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</si>
  <si>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</si>
  <si>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</si>
  <si>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</si>
  <si>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</si>
  <si>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</si>
  <si>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</si>
  <si>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</si>
  <si>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</si>
  <si>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</si>
  <si>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</si>
  <si>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</si>
  <si>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</si>
  <si>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</si>
  <si>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</si>
  <si>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</si>
  <si>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</si>
  <si>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</si>
  <si>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</si>
  <si>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</si>
  <si>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</si>
  <si>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</si>
  <si>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</si>
  <si>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</si>
  <si>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</si>
  <si>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</si>
  <si>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</si>
  <si>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</si>
  <si>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</si>
  <si>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</si>
  <si>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</si>
  <si>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</si>
  <si>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</si>
  <si>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</si>
  <si>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</si>
  <si>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</si>
  <si>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</si>
  <si>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</si>
  <si>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</si>
  <si>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</si>
  <si>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</si>
  <si>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</si>
  <si>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</si>
  <si>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</si>
  <si>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</si>
  <si>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</si>
  <si>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</si>
  <si>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</si>
  <si>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</si>
  <si>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</si>
  <si>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</si>
  <si>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</si>
  <si>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</si>
  <si>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</si>
  <si>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</si>
  <si>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</si>
  <si>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</si>
  <si>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</si>
  <si>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</si>
  <si>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</si>
  <si>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</si>
  <si>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</si>
  <si>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</si>
  <si>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</si>
  <si>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</si>
  <si>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</si>
  <si>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</si>
  <si>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</si>
  <si>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</si>
  <si>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</si>
  <si>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</si>
  <si>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</si>
  <si>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</si>
  <si>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</si>
  <si>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</si>
  <si>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</si>
  <si>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</si>
  <si>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</si>
  <si>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</si>
  <si>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</si>
  <si>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</si>
  <si>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</si>
  <si>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</si>
  <si>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</si>
  <si>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</si>
  <si>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</si>
  <si>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</si>
  <si>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</si>
  <si>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</si>
  <si>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</si>
  <si>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</si>
  <si>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</si>
  <si>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</si>
  <si>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</si>
  <si>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</si>
  <si>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</si>
  <si>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</si>
  <si>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</si>
  <si>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</si>
  <si>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</si>
  <si>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</si>
  <si>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</si>
  <si>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</si>
  <si>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</si>
  <si>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</si>
  <si>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</si>
  <si>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</si>
  <si>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</si>
  <si>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</si>
  <si>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</si>
  <si>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</si>
  <si>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</si>
  <si>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</si>
  <si>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</si>
  <si>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</si>
  <si>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</si>
  <si>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</si>
  <si>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</si>
  <si>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</si>
  <si>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</si>
  <si>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</si>
  <si>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</si>
  <si>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</si>
  <si>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</si>
  <si>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</si>
  <si>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</si>
  <si>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</si>
  <si>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</si>
  <si>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</si>
  <si>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</si>
  <si>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</si>
  <si>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</si>
  <si>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</si>
  <si>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</si>
  <si>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</si>
  <si>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</si>
  <si>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</si>
  <si>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</si>
  <si>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</si>
  <si>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</si>
  <si>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</si>
  <si>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</si>
  <si>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</si>
  <si>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</si>
  <si>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</si>
  <si>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</si>
  <si>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</si>
  <si>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</si>
  <si>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</si>
  <si>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</si>
  <si>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</si>
  <si>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</si>
  <si>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</si>
  <si>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</si>
  <si>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</si>
  <si>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</si>
  <si>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</si>
  <si>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</si>
  <si>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</si>
  <si>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</si>
  <si>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</si>
  <si>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</si>
  <si>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</si>
  <si>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</si>
  <si>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</si>
  <si>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</si>
  <si>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</si>
  <si>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</si>
  <si>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</si>
  <si>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</si>
  <si>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</si>
  <si>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</si>
  <si>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</si>
  <si>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</si>
  <si>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</si>
  <si>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</si>
  <si>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</si>
  <si>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</si>
  <si>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</si>
  <si>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</si>
  <si>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</si>
  <si>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</si>
  <si>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</si>
  <si>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</si>
  <si>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</si>
  <si>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</si>
  <si>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</si>
  <si>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</si>
  <si>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</si>
  <si>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</si>
  <si>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</si>
  <si>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</si>
  <si>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</si>
  <si>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</si>
  <si>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</si>
  <si>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</si>
  <si>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</si>
  <si>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</si>
  <si>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</si>
  <si>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</si>
  <si>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</si>
  <si>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</si>
  <si>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</si>
  <si>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</si>
  <si>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</si>
  <si>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</si>
  <si>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</si>
  <si>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</si>
  <si>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</si>
  <si>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</si>
  <si>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</si>
  <si>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</si>
  <si>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</si>
  <si>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</si>
  <si>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</si>
  <si>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</si>
  <si>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</si>
  <si>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</si>
  <si>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</si>
  <si>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</si>
  <si>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</si>
  <si>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</si>
  <si>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</si>
  <si>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</si>
  <si>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</si>
  <si>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</si>
  <si>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</si>
  <si>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</si>
  <si>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</si>
  <si>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</si>
  <si>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</si>
  <si>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</si>
  <si>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</si>
  <si>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</si>
  <si>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</si>
  <si>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</si>
  <si>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</si>
  <si>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</si>
  <si>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</si>
  <si>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</si>
  <si>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</si>
  <si>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</si>
  <si>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</si>
  <si>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</si>
  <si>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</si>
  <si>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</si>
  <si>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</si>
  <si>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</si>
  <si>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</si>
  <si>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</si>
  <si>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</si>
  <si>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</si>
  <si>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</si>
  <si>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</si>
  <si>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</si>
  <si>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</si>
  <si>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</si>
  <si>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</si>
  <si>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</si>
  <si>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</si>
  <si>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</si>
  <si>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</si>
  <si>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</si>
  <si>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</si>
  <si>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</si>
  <si>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</si>
  <si>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</si>
  <si>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</si>
  <si>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</si>
  <si>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</si>
  <si>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</si>
  <si>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</si>
  <si>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</si>
  <si>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</si>
  <si>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</si>
  <si>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</si>
  <si>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</si>
  <si>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</si>
  <si>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</si>
  <si>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</si>
  <si>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</si>
  <si>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</si>
  <si>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</si>
  <si>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</si>
  <si>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</si>
  <si>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</si>
  <si>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</si>
  <si>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</si>
  <si>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</si>
  <si>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</si>
  <si>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</si>
  <si>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</si>
  <si>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</si>
  <si>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</si>
  <si>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</si>
  <si>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</si>
  <si>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</si>
  <si>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</si>
  <si>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</si>
  <si>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</si>
  <si>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</si>
  <si>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</si>
  <si>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</si>
  <si>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</si>
  <si>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</si>
  <si>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</si>
  <si>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</si>
  <si>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</si>
  <si>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</si>
  <si>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</si>
  <si>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</si>
  <si>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</si>
  <si>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</si>
  <si>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</si>
  <si>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</si>
  <si>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</si>
  <si>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</si>
  <si>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</si>
  <si>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</si>
  <si>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</si>
  <si>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</si>
  <si>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</si>
  <si>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</si>
  <si>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</si>
  <si>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</si>
  <si>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</si>
  <si>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</si>
  <si>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</si>
  <si>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</si>
  <si>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</si>
  <si>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</si>
  <si>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</si>
  <si>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</si>
  <si>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</si>
  <si>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</si>
  <si>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</si>
  <si>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</si>
  <si>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</si>
  <si>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</si>
  <si>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</si>
  <si>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</si>
  <si>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</si>
  <si>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</si>
  <si>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</si>
  <si>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</si>
  <si>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</si>
  <si>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</si>
  <si>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</si>
  <si>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</si>
  <si>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</si>
  <si>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</si>
  <si>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</si>
  <si>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</si>
  <si>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</si>
  <si>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</si>
  <si>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</si>
  <si>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</si>
  <si>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</si>
  <si>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</si>
  <si>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</si>
  <si>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</si>
  <si>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</si>
  <si>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</si>
  <si>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</si>
  <si>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</si>
  <si>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</si>
  <si>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</si>
  <si>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</si>
  <si>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</si>
  <si>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</si>
  <si>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</si>
  <si>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</si>
  <si>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</si>
  <si>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</si>
  <si>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</si>
  <si>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</si>
  <si>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</si>
  <si>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</si>
  <si>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</si>
  <si>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</si>
  <si>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</si>
  <si>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</si>
  <si>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</si>
  <si>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</si>
  <si>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</si>
  <si>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</si>
  <si>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</si>
  <si>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</si>
  <si>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</si>
  <si>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</si>
  <si>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</si>
  <si>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</si>
  <si>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</si>
  <si>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</si>
  <si>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</si>
  <si>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</si>
  <si>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</si>
  <si>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</si>
  <si>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</si>
  <si>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</si>
  <si>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</si>
  <si>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</si>
  <si>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</si>
  <si>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</si>
  <si>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</si>
  <si>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</si>
  <si>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</si>
  <si>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</si>
  <si>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</si>
  <si>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</si>
  <si>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</si>
  <si>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</si>
  <si>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</si>
  <si>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</si>
  <si>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</si>
  <si>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</si>
  <si>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</si>
  <si>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</si>
  <si>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</si>
  <si>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</si>
  <si>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</si>
  <si>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</si>
  <si>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</si>
  <si>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</si>
  <si>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</si>
  <si>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</si>
  <si>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</si>
  <si>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</si>
  <si>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</si>
  <si>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</si>
  <si>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</si>
  <si>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</si>
  <si>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</si>
  <si>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</si>
  <si>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</si>
  <si>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</si>
  <si>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</si>
  <si>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</si>
  <si>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</si>
  <si>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</si>
  <si>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</si>
  <si>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</si>
  <si>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</si>
  <si>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</si>
  <si>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</si>
  <si>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</si>
  <si>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</si>
  <si>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</si>
  <si>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</si>
  <si>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</si>
  <si>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</si>
  <si>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</si>
  <si>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</si>
  <si>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</si>
  <si>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</si>
  <si>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</si>
  <si>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</si>
  <si>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</si>
  <si>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</si>
  <si>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</si>
  <si>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</si>
  <si>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</si>
  <si>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</si>
  <si>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</si>
  <si>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</si>
  <si>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</si>
  <si>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</si>
  <si>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</si>
  <si>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</si>
  <si>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</si>
  <si>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</si>
  <si>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</si>
  <si>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</si>
  <si>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</si>
  <si>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</si>
  <si>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</si>
  <si>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</si>
  <si>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</si>
  <si>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</si>
  <si>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</si>
  <si>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</si>
  <si>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</si>
  <si>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</si>
  <si>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</si>
  <si>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</si>
  <si>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</si>
  <si>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</si>
  <si>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</si>
  <si>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</si>
  <si>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</si>
  <si>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</si>
  <si>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</si>
  <si>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</si>
  <si>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</si>
  <si>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</si>
  <si>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</si>
  <si>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</si>
  <si>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</si>
  <si>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</si>
  <si>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</si>
  <si>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</si>
  <si>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</si>
  <si>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</si>
  <si>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</si>
  <si>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</si>
  <si>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</si>
  <si>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</si>
  <si>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</si>
  <si>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</si>
  <si>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</si>
  <si>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</si>
  <si>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</si>
  <si>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</si>
  <si>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</si>
  <si>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</si>
  <si>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</si>
  <si>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</si>
  <si>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</si>
  <si>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</si>
  <si>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</si>
  <si>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</si>
  <si>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</si>
  <si>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</si>
  <si>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</si>
  <si>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</si>
  <si>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</si>
  <si>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</si>
  <si>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</si>
  <si>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</si>
  <si>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</si>
  <si>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</si>
  <si>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</si>
  <si>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</si>
  <si>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</si>
  <si>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</si>
  <si>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</si>
  <si>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</si>
  <si>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</si>
  <si>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</si>
  <si>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</si>
  <si>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</si>
  <si>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</si>
  <si>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</si>
  <si>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</si>
  <si>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</si>
  <si>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</si>
  <si>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</si>
  <si>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</si>
  <si>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</si>
  <si>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</si>
  <si>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</si>
  <si>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</si>
  <si>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</si>
  <si>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</si>
  <si>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</si>
  <si>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</si>
  <si>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</si>
  <si>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</si>
  <si>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</si>
  <si>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</si>
  <si>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</si>
  <si>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</si>
  <si>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</si>
  <si>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</si>
  <si>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</si>
  <si>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</si>
  <si>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</si>
  <si>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</si>
  <si>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</si>
  <si>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</si>
  <si>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</si>
  <si>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</si>
  <si>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</si>
  <si>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</si>
  <si>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</si>
  <si>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</si>
  <si>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</si>
  <si>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</si>
  <si>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</si>
  <si>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</si>
  <si>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</si>
  <si>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</si>
  <si>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</si>
  <si>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</si>
  <si>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</si>
  <si>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</si>
  <si>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</si>
  <si>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</si>
  <si>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</si>
  <si>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</si>
  <si>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</si>
  <si>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</si>
  <si>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</si>
  <si>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</si>
  <si>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</si>
  <si>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</si>
  <si>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</si>
  <si>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</si>
  <si>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</si>
  <si>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</si>
  <si>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</si>
  <si>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</si>
  <si>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</si>
  <si>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</si>
  <si>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</si>
  <si>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</si>
  <si>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</si>
  <si>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</si>
  <si>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</si>
  <si>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</si>
  <si>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</si>
  <si>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</si>
  <si>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</si>
  <si>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</si>
  <si>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</si>
  <si>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</si>
  <si>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</si>
  <si>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</si>
  <si>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</si>
  <si>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</si>
  <si>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</si>
  <si>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</si>
  <si>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</si>
  <si>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</si>
  <si>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</si>
  <si>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</si>
  <si>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</si>
  <si>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</si>
  <si>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</si>
  <si>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</si>
  <si>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</si>
  <si>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</si>
  <si>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</si>
  <si>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</si>
  <si>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</si>
  <si>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</si>
  <si>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</si>
  <si>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</si>
  <si>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</si>
  <si>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</si>
  <si>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</si>
  <si>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</si>
  <si>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</si>
  <si>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</si>
  <si>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</si>
  <si>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</si>
  <si>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</si>
  <si>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</si>
  <si>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</si>
  <si>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</si>
  <si>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</si>
  <si>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</si>
  <si>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</si>
  <si>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</si>
  <si>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</si>
  <si>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</si>
  <si>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</si>
  <si>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</si>
  <si>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</si>
  <si>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</si>
  <si>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</si>
  <si>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</si>
  <si>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</si>
  <si>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</si>
  <si>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</si>
  <si>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</si>
  <si>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</si>
  <si>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</si>
  <si>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</si>
  <si>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</si>
  <si>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</si>
  <si>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</si>
  <si>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</si>
  <si>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</si>
  <si>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</si>
  <si>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</si>
  <si>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</si>
  <si>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</si>
  <si>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</si>
  <si>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</si>
  <si>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</si>
  <si>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</si>
  <si>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</si>
  <si>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</si>
  <si>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</si>
  <si>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</si>
  <si>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</si>
  <si>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</si>
  <si>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</si>
  <si>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</si>
  <si>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</si>
  <si>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</si>
  <si>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</si>
  <si>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</si>
  <si>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</si>
  <si>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</si>
  <si>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</si>
  <si>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</si>
  <si>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</si>
  <si>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</si>
  <si>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</si>
  <si>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</si>
  <si>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</si>
  <si>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</si>
  <si>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</si>
  <si>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</si>
  <si>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</si>
  <si>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</si>
  <si>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</si>
  <si>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</si>
  <si>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</si>
  <si>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</si>
  <si>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</si>
  <si>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</si>
  <si>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</si>
  <si>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</si>
  <si>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</si>
  <si>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</si>
  <si>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</si>
  <si>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</si>
  <si>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</si>
  <si>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</si>
  <si>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</si>
  <si>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</si>
  <si>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</si>
  <si>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</si>
  <si>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</si>
  <si>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</si>
  <si>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</si>
  <si>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</si>
  <si>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</si>
  <si>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</si>
  <si>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</si>
  <si>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</si>
  <si>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</si>
  <si>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</si>
  <si>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</si>
  <si>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</si>
  <si>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</si>
  <si>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</si>
  <si>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</si>
  <si>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</si>
  <si>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</si>
  <si>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</si>
  <si>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</si>
  <si>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</si>
  <si>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</si>
  <si>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</si>
  <si>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</si>
  <si>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</si>
  <si>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</si>
  <si>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</si>
  <si>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</si>
  <si>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</si>
  <si>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</si>
  <si>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</si>
  <si>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</si>
  <si>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</si>
  <si>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</si>
  <si>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</si>
  <si>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</si>
  <si>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</si>
  <si>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</si>
  <si>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</si>
  <si>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</si>
  <si>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</si>
  <si>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</si>
  <si>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</si>
  <si>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</si>
  <si>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</si>
  <si>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</si>
  <si>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</si>
  <si>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</si>
  <si>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</si>
  <si>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</si>
  <si>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</si>
  <si>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</si>
  <si>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</si>
  <si>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</si>
  <si>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</si>
  <si>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</si>
  <si>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</si>
  <si>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</si>
  <si>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</si>
  <si>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</si>
  <si>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</si>
  <si>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</si>
  <si>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</si>
  <si>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</si>
  <si>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</si>
  <si>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</si>
  <si>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</si>
  <si>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</si>
  <si>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</si>
  <si>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</si>
  <si>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</si>
  <si>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</si>
  <si>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</si>
  <si>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</si>
  <si>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</si>
  <si>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</si>
  <si>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</si>
  <si>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</si>
  <si>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</si>
  <si>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</si>
  <si>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</si>
  <si>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</si>
  <si>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</si>
  <si>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</si>
  <si>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</si>
  <si>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</si>
  <si>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</si>
  <si>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</si>
  <si>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</si>
  <si>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</si>
  <si>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</si>
  <si>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</si>
  <si>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</si>
  <si>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</si>
  <si>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</si>
  <si>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</si>
  <si>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</si>
  <si>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</si>
  <si>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</si>
  <si>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</si>
  <si>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</si>
  <si>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</si>
  <si>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</si>
  <si>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</si>
  <si>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</si>
  <si>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</si>
  <si>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</si>
  <si>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</si>
  <si>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</si>
  <si>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</si>
  <si>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</si>
  <si>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</si>
  <si>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</si>
  <si>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</si>
  <si>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</si>
  <si>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</si>
  <si>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</si>
  <si>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</si>
  <si>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</si>
  <si>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</si>
  <si>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</si>
  <si>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</si>
  <si>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</si>
  <si>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</si>
  <si>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</si>
  <si>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</si>
  <si>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</si>
  <si>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</si>
  <si>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</si>
  <si>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</si>
  <si>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</si>
  <si>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</si>
  <si>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</si>
  <si>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</si>
  <si>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</si>
  <si>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</si>
  <si>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</si>
  <si>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</si>
  <si>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</si>
  <si>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</si>
  <si>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</si>
  <si>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</si>
  <si>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</si>
  <si>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</si>
  <si>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</si>
  <si>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</si>
  <si>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</si>
  <si>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</si>
  <si>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</si>
  <si>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</si>
  <si>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</si>
  <si>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</si>
  <si>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</si>
  <si>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</si>
  <si>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</si>
  <si>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</si>
  <si>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</si>
  <si>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</si>
  <si>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</si>
  <si>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</si>
  <si>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</si>
  <si>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</si>
  <si>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</si>
  <si>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</si>
  <si>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</si>
  <si>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</si>
  <si>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</si>
  <si>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</si>
  <si>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</si>
  <si>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</si>
  <si>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</si>
  <si>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</si>
  <si>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</si>
  <si>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</si>
  <si>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</si>
  <si>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</si>
  <si>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</si>
  <si>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</si>
  <si>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</si>
  <si>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</si>
  <si>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</si>
  <si>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</si>
  <si>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</si>
  <si>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</si>
  <si>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</si>
  <si>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</si>
  <si>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</si>
  <si>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</si>
  <si>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</si>
  <si>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</si>
  <si>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</si>
  <si>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</si>
  <si>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</si>
  <si>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</si>
  <si>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</si>
  <si>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</si>
  <si>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</si>
  <si>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</si>
  <si>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</si>
  <si>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</si>
  <si>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</si>
  <si>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</si>
  <si>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</si>
  <si>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</si>
  <si>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</si>
  <si>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</si>
  <si>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</si>
  <si>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</si>
  <si>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</si>
  <si>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</si>
  <si>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</si>
  <si>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</si>
  <si>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</si>
  <si>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</si>
  <si>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</si>
  <si>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</si>
  <si>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</si>
  <si>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</si>
  <si>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</si>
  <si>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</si>
  <si>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</si>
  <si>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</si>
  <si>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</si>
  <si>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</si>
  <si>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</si>
  <si>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</si>
  <si>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</si>
  <si>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</si>
  <si>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</si>
  <si>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</si>
  <si>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</si>
  <si>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</si>
  <si>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</si>
  <si>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</si>
  <si>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</si>
  <si>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</si>
  <si>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</si>
  <si>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</si>
  <si>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</si>
  <si>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</si>
  <si>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</si>
  <si>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</si>
  <si>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</si>
  <si>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</si>
  <si>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</si>
  <si>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</si>
  <si>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</si>
  <si>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</si>
  <si>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</si>
  <si>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</si>
  <si>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</si>
  <si>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</si>
  <si>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</si>
  <si>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</si>
  <si>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</si>
  <si>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</si>
  <si>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</si>
  <si>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</si>
  <si>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</si>
  <si>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</si>
  <si>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</si>
  <si>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</si>
  <si>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</si>
  <si>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</si>
  <si>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</si>
  <si>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</si>
  <si>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</si>
  <si>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</si>
  <si>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</si>
  <si>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</si>
  <si>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</si>
  <si>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</si>
  <si>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</si>
  <si>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</si>
  <si>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</si>
  <si>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</si>
  <si>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</si>
  <si>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</si>
  <si>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</si>
  <si>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</si>
  <si>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</si>
  <si>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</si>
  <si>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</si>
  <si>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</si>
  <si>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</si>
  <si>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</si>
  <si>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</si>
  <si>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</si>
  <si>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</si>
  <si>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</si>
  <si>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</si>
  <si>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</si>
  <si>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</si>
  <si>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</si>
  <si>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</si>
  <si>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</si>
  <si>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</si>
  <si>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</si>
  <si>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</si>
  <si>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</si>
  <si>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</si>
  <si>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</si>
  <si>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</si>
  <si>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</si>
  <si>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</si>
  <si>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</si>
  <si>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</si>
  <si>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</si>
  <si>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</si>
  <si>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</si>
  <si>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</si>
  <si>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</si>
  <si>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</si>
  <si>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</si>
  <si>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</si>
  <si>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</si>
  <si>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</si>
  <si>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</si>
  <si>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</si>
  <si>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</si>
  <si>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</si>
  <si>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</si>
  <si>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</si>
  <si>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</si>
  <si>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</si>
  <si>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</si>
  <si>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</si>
  <si>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</si>
  <si>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</si>
  <si>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</si>
  <si>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</si>
  <si>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</si>
  <si>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</si>
  <si>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</si>
  <si>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</si>
  <si>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</si>
  <si>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</si>
  <si>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</si>
  <si>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</si>
  <si>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</si>
  <si>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</si>
  <si>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</si>
  <si>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</si>
  <si>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</si>
  <si>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</si>
  <si>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</si>
  <si>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</si>
  <si>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</si>
  <si>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</si>
  <si>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</si>
  <si>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</si>
  <si>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</si>
  <si>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</si>
  <si>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</si>
  <si>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</si>
  <si>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</si>
  <si>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</si>
  <si>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</si>
  <si>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</si>
  <si>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</si>
  <si>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</si>
  <si>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</si>
  <si>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</si>
  <si>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</si>
  <si>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</si>
  <si>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</si>
  <si>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</si>
  <si>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</si>
  <si>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</si>
  <si>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</si>
  <si>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</si>
  <si>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</si>
  <si>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</si>
  <si>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</si>
  <si>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</si>
  <si>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</si>
  <si>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</si>
  <si>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</si>
  <si>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</si>
  <si>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</si>
  <si>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</si>
  <si>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</si>
  <si>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</si>
  <si>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</si>
  <si>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</si>
  <si>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</si>
  <si>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</si>
  <si>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</si>
  <si>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</si>
  <si>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</si>
  <si>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</si>
  <si>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</si>
  <si>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</si>
  <si>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</si>
  <si>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</si>
  <si>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</si>
  <si>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</si>
  <si>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</si>
  <si>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</si>
  <si>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</si>
  <si>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</si>
  <si>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</si>
  <si>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</si>
  <si>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</si>
  <si>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</si>
  <si>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</si>
  <si>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</si>
  <si>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</si>
  <si>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</si>
  <si>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</si>
  <si>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</si>
  <si>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</si>
  <si>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</si>
  <si>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</si>
  <si>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</si>
  <si>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</si>
  <si>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</si>
  <si>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</si>
  <si>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</si>
  <si>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</si>
  <si>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</si>
  <si>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</si>
  <si>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</si>
  <si>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</si>
  <si>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</si>
  <si>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</si>
  <si>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</si>
  <si>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</si>
  <si>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</si>
  <si>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</si>
  <si>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</si>
  <si>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</si>
  <si>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</si>
  <si>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</si>
  <si>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</si>
  <si>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</si>
  <si>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</si>
  <si>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</si>
  <si>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</si>
  <si>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</si>
  <si>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</si>
  <si>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</si>
  <si>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</si>
  <si>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</si>
  <si>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</si>
  <si>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</si>
  <si>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</si>
  <si>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</si>
  <si>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</si>
  <si>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</si>
  <si>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</si>
  <si>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</si>
  <si>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</si>
  <si>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</si>
  <si>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</si>
  <si>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</si>
  <si>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</si>
  <si>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</si>
  <si>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</si>
  <si>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</si>
  <si>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</si>
  <si>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</si>
  <si>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</si>
  <si>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</si>
  <si>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</si>
  <si>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</si>
  <si>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</si>
  <si>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</si>
  <si>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</si>
  <si>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</si>
  <si>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</si>
  <si>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</si>
  <si>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</si>
  <si>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</si>
  <si>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</si>
  <si>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</si>
  <si>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</si>
  <si>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</si>
  <si>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</si>
  <si>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</si>
  <si>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</si>
  <si>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</si>
  <si>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</si>
  <si>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</si>
  <si>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</si>
  <si>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</si>
  <si>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</si>
  <si>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</si>
  <si>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</si>
  <si>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</si>
  <si>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</si>
  <si>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</si>
  <si>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</si>
  <si>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</si>
  <si>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</si>
  <si>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</si>
  <si>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</si>
  <si>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</si>
  <si>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</si>
  <si>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</si>
  <si>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</si>
  <si>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</si>
  <si>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</si>
  <si>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</si>
  <si>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</si>
  <si>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</si>
  <si>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</si>
  <si>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</si>
  <si>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</si>
  <si>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</si>
  <si>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</si>
  <si>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</si>
  <si>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</si>
  <si>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</si>
  <si>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</si>
  <si>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</si>
  <si>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</si>
  <si>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</si>
  <si>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</si>
  <si>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</si>
  <si>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</si>
  <si>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</si>
  <si>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</si>
  <si>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</si>
  <si>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</si>
  <si>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</si>
  <si>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</si>
  <si>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</si>
  <si>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</si>
  <si>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</si>
  <si>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</si>
  <si>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</si>
  <si>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</si>
  <si>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</si>
  <si>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</si>
  <si>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</si>
  <si>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</si>
  <si>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</si>
  <si>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</si>
  <si>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</si>
  <si>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</si>
  <si>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</si>
  <si>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</si>
  <si>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</si>
  <si>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</si>
  <si>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</si>
  <si>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</si>
  <si>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</si>
  <si>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</si>
  <si>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</si>
  <si>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</si>
  <si>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</si>
  <si>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</si>
  <si>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</si>
  <si>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</si>
  <si>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</si>
  <si>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</si>
  <si>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</si>
  <si>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</si>
  <si>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</si>
  <si>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</si>
  <si>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</si>
  <si>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</si>
  <si>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</si>
  <si>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</si>
  <si>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</si>
  <si>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</si>
  <si>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</si>
  <si>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</si>
  <si>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</si>
  <si>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</si>
  <si>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</si>
  <si>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</si>
  <si>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</si>
  <si>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</si>
  <si>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</si>
  <si>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</si>
  <si>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</si>
  <si>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</si>
  <si>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</si>
  <si>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</si>
  <si>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</si>
  <si>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</si>
  <si>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</si>
  <si>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</si>
  <si>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</si>
  <si>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</si>
  <si>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</si>
  <si>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</si>
  <si>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</si>
  <si>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</si>
  <si>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</si>
  <si>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</si>
  <si>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</si>
  <si>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</si>
  <si>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</si>
  <si>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</si>
  <si>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</si>
  <si>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</si>
  <si>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</si>
  <si>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</si>
  <si>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</si>
  <si>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</si>
  <si>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</si>
  <si>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</si>
  <si>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</si>
  <si>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</si>
  <si>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</si>
  <si>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</si>
  <si>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</si>
  <si>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</si>
  <si>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</si>
  <si>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</si>
  <si>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</si>
  <si>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</si>
  <si>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</si>
  <si>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</si>
  <si>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</si>
  <si>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</si>
  <si>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</si>
  <si>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</si>
  <si>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</si>
  <si>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</si>
  <si>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</si>
  <si>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</si>
  <si>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</si>
  <si>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</si>
  <si>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</si>
  <si>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</si>
  <si>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</si>
  <si>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</si>
  <si>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</si>
  <si>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</si>
  <si>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</si>
  <si>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</si>
  <si>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</si>
  <si>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</si>
  <si>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</si>
  <si>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</si>
  <si>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</si>
  <si>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</si>
  <si>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</si>
  <si>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</si>
  <si>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</si>
  <si>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</si>
  <si>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</si>
  <si>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</si>
  <si>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</si>
  <si>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</si>
  <si>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</si>
  <si>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</si>
  <si>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</si>
  <si>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</si>
  <si>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</si>
  <si>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</si>
  <si>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</si>
  <si>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</si>
  <si>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</si>
  <si>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</si>
  <si>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</si>
  <si>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</si>
  <si>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</si>
  <si>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</si>
  <si>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</si>
  <si>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</si>
  <si>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</si>
  <si>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</si>
  <si>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</si>
  <si>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</si>
  <si>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</si>
  <si>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</si>
  <si>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</si>
  <si>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</si>
  <si>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</si>
  <si>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</si>
  <si>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</si>
  <si>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</si>
  <si>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</si>
  <si>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</si>
  <si>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</si>
  <si>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</si>
  <si>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</si>
  <si>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</si>
  <si>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</si>
  <si>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</si>
  <si>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</si>
  <si>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</si>
  <si>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</si>
  <si>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</si>
  <si>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</si>
  <si>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</si>
  <si>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</si>
  <si>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</si>
  <si>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</si>
  <si>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</si>
  <si>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</si>
  <si>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</si>
  <si>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</si>
  <si>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</si>
  <si>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</si>
  <si>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</si>
  <si>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</si>
  <si>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</si>
  <si>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</si>
  <si>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</si>
  <si>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</si>
  <si>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</si>
  <si>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</si>
  <si>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</si>
  <si>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</si>
  <si>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</si>
  <si>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</si>
  <si>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</si>
  <si>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</si>
  <si>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</si>
  <si>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</si>
  <si>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</si>
  <si>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</si>
  <si>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</si>
  <si>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</si>
  <si>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</si>
  <si>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</si>
  <si>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</si>
  <si>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</si>
  <si>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</si>
  <si>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</si>
  <si>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</si>
  <si>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</si>
  <si>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</si>
  <si>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</si>
  <si>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</si>
  <si>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</si>
  <si>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</si>
  <si>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</si>
  <si>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</si>
  <si>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</si>
  <si>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</si>
  <si>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</si>
  <si>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</si>
  <si>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</si>
  <si>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</si>
  <si>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</si>
  <si>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</si>
  <si>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</si>
  <si>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</si>
  <si>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</si>
  <si>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</si>
  <si>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</si>
  <si>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</si>
  <si>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</si>
  <si>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</si>
  <si>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</si>
  <si>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</si>
  <si>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</si>
  <si>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</si>
  <si>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</si>
  <si>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</si>
  <si>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</si>
  <si>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</si>
  <si>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</si>
  <si>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</si>
  <si>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</si>
  <si>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</si>
  <si>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</si>
  <si>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</si>
  <si>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</si>
  <si>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</si>
  <si>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</si>
  <si>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</si>
  <si>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</si>
  <si>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</si>
  <si>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</si>
  <si>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</si>
  <si>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</si>
  <si>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</si>
  <si>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</si>
  <si>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</si>
  <si>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</si>
  <si>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</si>
  <si>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</si>
  <si>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</si>
  <si>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</si>
  <si>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</si>
  <si>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</si>
  <si>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</si>
  <si>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</si>
  <si>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</si>
  <si>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</si>
  <si>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</si>
  <si>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</si>
  <si>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</si>
  <si>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</si>
  <si>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</si>
  <si>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</si>
  <si>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</si>
  <si>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</si>
  <si>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</si>
  <si>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</si>
  <si>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</si>
  <si>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</si>
  <si>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</si>
  <si>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</si>
  <si>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</si>
  <si>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</si>
  <si>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</si>
  <si>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</si>
  <si>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</si>
  <si>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</si>
  <si>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</si>
  <si>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</si>
  <si>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</si>
  <si>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</si>
  <si>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</si>
  <si>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</si>
  <si>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</si>
  <si>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</si>
  <si>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</si>
  <si>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</si>
  <si>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</si>
  <si>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</si>
  <si>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</si>
  <si>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</si>
  <si>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</si>
  <si>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</si>
  <si>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</si>
  <si>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</si>
  <si>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</si>
  <si>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</si>
  <si>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</si>
  <si>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</si>
  <si>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</si>
  <si>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</si>
  <si>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</si>
  <si>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</si>
  <si>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</si>
  <si>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</si>
  <si>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</si>
  <si>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</si>
  <si>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</si>
  <si>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</si>
  <si>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</si>
  <si>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</si>
  <si>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</si>
  <si>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</si>
  <si>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</si>
  <si>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</si>
  <si>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</si>
  <si>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</si>
  <si>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</si>
  <si>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</si>
  <si>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</si>
  <si>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</si>
  <si>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</si>
  <si>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</si>
  <si>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</si>
  <si>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</si>
  <si>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</si>
  <si>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</si>
  <si>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</si>
  <si>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</si>
  <si>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</si>
  <si>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</si>
  <si>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</si>
  <si>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</si>
  <si>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</si>
  <si>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</si>
  <si>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</si>
  <si>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</si>
  <si>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</si>
  <si>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</si>
  <si>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</si>
  <si>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</si>
  <si>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</si>
  <si>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</si>
  <si>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</si>
  <si>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</si>
  <si>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</si>
  <si>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</si>
  <si>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</si>
  <si>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</si>
  <si>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</si>
  <si>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</si>
  <si>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</si>
  <si>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</si>
  <si>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</si>
  <si>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</si>
  <si>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</si>
  <si>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</si>
  <si>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</si>
  <si>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</si>
  <si>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</si>
  <si>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</si>
  <si>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</si>
  <si>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</si>
  <si>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</si>
  <si>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</si>
  <si>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</si>
  <si>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</si>
  <si>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</si>
  <si>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</si>
  <si>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</si>
  <si>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</si>
  <si>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</si>
  <si>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</si>
  <si>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</si>
  <si>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</si>
  <si>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</si>
  <si>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</si>
  <si>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</si>
  <si>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</si>
  <si>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</si>
  <si>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</si>
  <si>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</si>
  <si>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</si>
  <si>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</si>
  <si>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</si>
  <si>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</si>
  <si>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</si>
  <si>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</si>
  <si>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</si>
  <si>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</si>
  <si>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</si>
  <si>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</si>
  <si>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</si>
  <si>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</si>
  <si>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</si>
  <si>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</si>
  <si>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</si>
  <si>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</si>
  <si>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</si>
  <si>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</si>
  <si>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</si>
  <si>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</si>
  <si>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</si>
  <si>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</si>
  <si>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</si>
  <si>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</si>
  <si>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</si>
  <si>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</si>
  <si>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</si>
  <si>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</si>
  <si>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</si>
  <si>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</si>
  <si>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</si>
  <si>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</si>
  <si>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</si>
  <si>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</si>
  <si>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</si>
  <si>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</si>
  <si>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</si>
  <si>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</si>
  <si>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</si>
  <si>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</si>
  <si>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</si>
  <si>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</si>
  <si>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</si>
  <si>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</si>
  <si>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</si>
  <si>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</si>
  <si>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</si>
  <si>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</si>
  <si>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</si>
  <si>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</si>
  <si>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</si>
  <si>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</si>
  <si>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</si>
  <si>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</si>
  <si>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</si>
  <si>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</si>
  <si>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</si>
  <si>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</si>
  <si>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</si>
  <si>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</si>
  <si>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</si>
  <si>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</si>
  <si>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</si>
  <si>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</si>
  <si>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</si>
  <si>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</si>
  <si>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</si>
  <si>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</si>
  <si>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</si>
  <si>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</si>
  <si>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</si>
  <si>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</si>
  <si>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</si>
  <si>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</si>
  <si>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</si>
  <si>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</si>
  <si>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</si>
  <si>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</si>
  <si>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</si>
  <si>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</si>
  <si>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</si>
  <si>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</si>
  <si>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</si>
  <si>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</si>
  <si>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</si>
  <si>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</si>
  <si>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</si>
  <si>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</si>
  <si>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</si>
  <si>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</si>
  <si>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</si>
  <si>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</si>
  <si>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</si>
  <si>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</si>
  <si>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</si>
  <si>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</si>
  <si>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</si>
  <si>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</si>
  <si>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</si>
  <si>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</si>
  <si>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</si>
  <si>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</si>
  <si>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</si>
  <si>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</si>
  <si>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</si>
  <si>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</si>
  <si>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</si>
  <si>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</si>
  <si>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</si>
  <si>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</si>
  <si>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</si>
  <si>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</si>
  <si>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</si>
  <si>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</si>
  <si>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</si>
  <si>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</si>
  <si>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</si>
  <si>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</si>
  <si>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</si>
  <si>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</si>
  <si>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</si>
  <si>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</si>
  <si>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</si>
  <si>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</si>
  <si>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</si>
  <si>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</si>
  <si>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</si>
  <si>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</si>
  <si>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</si>
  <si>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</si>
  <si>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</si>
  <si>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</si>
  <si>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</si>
  <si>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</si>
  <si>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</si>
  <si>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</si>
  <si>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</si>
  <si>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</si>
  <si>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</si>
  <si>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</si>
  <si>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</si>
  <si>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</si>
  <si>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</si>
  <si>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</si>
  <si>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</si>
  <si>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</si>
  <si>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</si>
  <si>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</si>
  <si>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</si>
  <si>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</si>
  <si>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</si>
  <si>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</si>
  <si>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</si>
  <si>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</si>
  <si>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</si>
  <si>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</si>
  <si>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</si>
  <si>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</si>
  <si>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</si>
  <si>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</si>
  <si>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</si>
  <si>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</si>
  <si>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</si>
  <si>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</si>
  <si>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</si>
  <si>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</si>
  <si>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</si>
  <si>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</si>
  <si>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</si>
  <si>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</si>
  <si>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</si>
  <si>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</si>
  <si>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</si>
  <si>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</si>
  <si>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</si>
  <si>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</si>
  <si>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</si>
  <si>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</si>
  <si>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</si>
  <si>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</si>
  <si>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</si>
  <si>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</si>
  <si>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</si>
  <si>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</si>
  <si>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</si>
  <si>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</si>
  <si>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</si>
  <si>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</si>
  <si>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</si>
  <si>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</si>
  <si>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</si>
  <si>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</si>
  <si>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</si>
  <si>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</si>
  <si>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</si>
  <si>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</si>
  <si>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</si>
  <si>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</si>
  <si>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</si>
  <si>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</si>
  <si>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</si>
  <si>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</si>
  <si>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</si>
  <si>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</si>
  <si>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</si>
  <si>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</si>
  <si>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</si>
  <si>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</si>
  <si>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</si>
  <si>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</si>
  <si>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</si>
  <si>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</si>
  <si>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</si>
  <si>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</si>
  <si>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</si>
  <si>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</si>
  <si>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</si>
  <si>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</si>
  <si>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</si>
  <si>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</si>
  <si>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</si>
  <si>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</si>
  <si>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</si>
  <si>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</si>
  <si>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</si>
  <si>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</si>
  <si>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</si>
  <si>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</si>
  <si>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</si>
  <si>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</si>
  <si>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</si>
  <si>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</si>
  <si>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</si>
  <si>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</si>
  <si>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</si>
  <si>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</si>
  <si>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</si>
  <si>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</si>
  <si>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</si>
  <si>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</si>
  <si>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</si>
  <si>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</si>
  <si>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</si>
  <si>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</si>
  <si>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</si>
  <si>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</si>
  <si>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</si>
  <si>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</si>
  <si>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</si>
  <si>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</si>
  <si>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</si>
  <si>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</si>
  <si>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</si>
  <si>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</si>
  <si>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</si>
  <si>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</si>
  <si>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</si>
  <si>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</si>
  <si>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</si>
  <si>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</si>
  <si>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</si>
  <si>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</si>
  <si>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</si>
  <si>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</si>
  <si>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</si>
  <si>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</si>
  <si>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</si>
  <si>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</si>
  <si>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</si>
  <si>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</si>
  <si>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</si>
  <si>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</si>
  <si>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</si>
  <si>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</si>
  <si>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</si>
  <si>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</si>
  <si>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</si>
  <si>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</si>
  <si>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</si>
  <si>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</si>
  <si>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</si>
  <si>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</si>
  <si>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</si>
  <si>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</si>
  <si>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</si>
  <si>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</si>
  <si>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</si>
  <si>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</si>
  <si>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</si>
  <si>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</si>
  <si>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</si>
  <si>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</si>
  <si>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</si>
  <si>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</si>
  <si>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</si>
  <si>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</si>
  <si>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</si>
  <si>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</si>
  <si>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</si>
  <si>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</si>
  <si>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</si>
  <si>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</si>
  <si>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</si>
  <si>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</si>
  <si>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</si>
  <si>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</si>
  <si>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</si>
  <si>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</si>
  <si>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</si>
  <si>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</si>
  <si>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</si>
  <si>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</si>
  <si>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</si>
  <si>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</si>
  <si>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</si>
  <si>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</si>
  <si>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</si>
  <si>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</si>
  <si>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</si>
  <si>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</si>
  <si>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</si>
  <si>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</si>
  <si>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</si>
  <si>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</si>
  <si>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</si>
  <si>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</si>
  <si>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</si>
  <si>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</si>
  <si>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</si>
  <si>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</si>
  <si>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</si>
  <si>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</si>
  <si>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</si>
  <si>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</si>
  <si>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</si>
  <si>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</si>
  <si>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</si>
  <si>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</si>
  <si>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</si>
  <si>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</si>
  <si>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</si>
  <si>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</si>
  <si>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</si>
  <si>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</si>
  <si>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</si>
  <si>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</si>
  <si>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</si>
  <si>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</si>
  <si>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</si>
  <si>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</si>
  <si>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</si>
  <si>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</si>
  <si>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</si>
  <si>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</si>
  <si>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</si>
  <si>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</si>
  <si>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</si>
  <si>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</si>
  <si>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</si>
  <si>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</si>
  <si>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</si>
  <si>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</si>
  <si>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</si>
  <si>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</si>
  <si>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</si>
  <si>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</si>
  <si>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</si>
  <si>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</si>
  <si>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</si>
  <si>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</si>
  <si>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</si>
  <si>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</si>
  <si>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</si>
  <si>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</si>
  <si>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</si>
  <si>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</si>
  <si>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</si>
  <si>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</si>
  <si>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</si>
  <si>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</si>
  <si>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</si>
  <si>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</si>
  <si>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</si>
  <si>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</si>
  <si>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</si>
  <si>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</si>
  <si>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</si>
  <si>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</si>
  <si>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</si>
  <si>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</si>
  <si>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</si>
  <si>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</si>
  <si>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</si>
  <si>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</si>
  <si>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</si>
  <si>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</si>
  <si>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</si>
  <si>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</si>
  <si>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</si>
  <si>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</si>
  <si>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</si>
  <si>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</si>
  <si>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</si>
  <si>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</si>
  <si>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</si>
  <si>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</si>
  <si>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</si>
  <si>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</si>
  <si>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</si>
  <si>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</si>
  <si>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</si>
  <si>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</si>
  <si>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</si>
  <si>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</si>
  <si>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</si>
  <si>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</si>
  <si>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</si>
  <si>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</si>
  <si>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</si>
  <si>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</si>
  <si>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</si>
  <si>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</si>
  <si>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</si>
  <si>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</si>
  <si>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</si>
  <si>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</si>
  <si>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</si>
  <si>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</si>
  <si>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</si>
  <si>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</si>
  <si>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</si>
  <si>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</si>
  <si>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</si>
  <si>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</si>
  <si>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</si>
  <si>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</si>
  <si>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</si>
  <si>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</si>
  <si>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</si>
  <si>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</si>
  <si>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</si>
  <si>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</si>
  <si>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</si>
  <si>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</si>
  <si>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</si>
  <si>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</si>
  <si>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</si>
  <si>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</si>
  <si>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</si>
  <si>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</si>
  <si>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</si>
  <si>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</si>
  <si>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</si>
  <si>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</si>
  <si>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</si>
  <si>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</si>
  <si>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</si>
  <si>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</si>
  <si>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</si>
  <si>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</si>
  <si>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</si>
  <si>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</si>
  <si>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</si>
  <si>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</si>
  <si>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</si>
  <si>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</si>
  <si>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</si>
  <si>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</si>
  <si>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</si>
  <si>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</si>
  <si>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</si>
  <si>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</si>
  <si>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</si>
  <si>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</si>
  <si>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</si>
  <si>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</si>
  <si>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</si>
  <si>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</si>
  <si>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</si>
  <si>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</si>
  <si>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</si>
  <si>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</si>
  <si>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</si>
  <si>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</si>
  <si>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</si>
  <si>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</si>
  <si>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</si>
  <si>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</si>
  <si>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</si>
  <si>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</si>
  <si>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</si>
  <si>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</si>
  <si>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</si>
  <si>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</si>
  <si>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</si>
  <si>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</si>
  <si>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</si>
  <si>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</si>
  <si>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</si>
  <si>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</si>
  <si>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</si>
  <si>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</si>
  <si>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</si>
  <si>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</si>
  <si>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</si>
  <si>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</si>
  <si>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</si>
  <si>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</si>
  <si>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</si>
  <si>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</si>
  <si>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</si>
  <si>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</si>
  <si>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</si>
  <si>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</si>
  <si>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</si>
  <si>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</si>
  <si>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</si>
  <si>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</si>
  <si>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</si>
  <si>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</si>
  <si>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</si>
  <si>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</si>
  <si>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</si>
  <si>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</si>
  <si>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</si>
  <si>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</si>
  <si>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</si>
  <si>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</si>
  <si>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</si>
  <si>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</si>
  <si>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</si>
  <si>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</si>
  <si>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</si>
  <si>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</si>
  <si>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</si>
  <si>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</si>
  <si>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</si>
  <si>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</si>
  <si>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</si>
  <si>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</si>
  <si>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</si>
  <si>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</si>
  <si>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</si>
  <si>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</si>
  <si>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</si>
  <si>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</si>
  <si>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</si>
  <si>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</si>
  <si>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</si>
  <si>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</si>
  <si>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</si>
  <si>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</si>
  <si>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</si>
  <si>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</si>
  <si>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</si>
  <si>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</si>
  <si>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</si>
  <si>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</si>
  <si>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</si>
  <si>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</si>
  <si>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</si>
  <si>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</si>
  <si>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</si>
  <si>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</si>
  <si>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</si>
  <si>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</si>
  <si>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</si>
  <si>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</si>
  <si>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</si>
  <si>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</si>
  <si>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</si>
  <si>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</si>
  <si>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</si>
  <si>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</si>
  <si>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</si>
  <si>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</si>
  <si>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</si>
  <si>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</si>
  <si>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</si>
  <si>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</si>
  <si>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</si>
  <si>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</si>
  <si>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</si>
  <si>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</si>
  <si>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</si>
  <si>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</si>
  <si>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</si>
  <si>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</si>
  <si>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</si>
  <si>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</si>
  <si>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</si>
  <si>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</si>
  <si>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</si>
  <si>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</si>
  <si>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</si>
  <si>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</si>
  <si>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</si>
  <si>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</si>
  <si>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</si>
  <si>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</si>
  <si>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</si>
  <si>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</si>
  <si>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</si>
  <si>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</si>
  <si>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</si>
  <si>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</si>
  <si>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</si>
  <si>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</si>
  <si>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</si>
  <si>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</si>
  <si>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</si>
  <si>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</si>
  <si>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</si>
  <si>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</si>
  <si>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</si>
  <si>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</si>
  <si>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</si>
  <si>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</si>
  <si>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</si>
  <si>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</si>
  <si>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</si>
  <si>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</si>
  <si>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</si>
  <si>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</si>
  <si>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</si>
  <si>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</si>
  <si>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</si>
  <si>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</si>
  <si>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</si>
  <si>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</si>
  <si>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</si>
  <si>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</si>
  <si>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</si>
  <si>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</si>
  <si>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</si>
  <si>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</si>
  <si>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</si>
  <si>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</si>
  <si>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</si>
  <si>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</si>
  <si>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</si>
  <si>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</si>
  <si>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</si>
  <si>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</si>
  <si>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</si>
  <si>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</si>
  <si>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</si>
  <si>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</si>
  <si>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</si>
  <si>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</si>
  <si>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</si>
  <si>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</si>
  <si>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</si>
  <si>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</si>
  <si>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</si>
  <si>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</si>
  <si>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</si>
  <si>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</si>
  <si>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</si>
  <si>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</si>
  <si>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</si>
  <si>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</si>
  <si>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</si>
  <si>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</si>
  <si>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</si>
  <si>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</si>
  <si>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</si>
  <si>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</si>
  <si>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</si>
  <si>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</si>
  <si>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</si>
  <si>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</si>
  <si>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</si>
  <si>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</si>
  <si>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</si>
  <si>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</si>
  <si>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</si>
  <si>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</si>
  <si>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</si>
  <si>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</si>
  <si>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</si>
  <si>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</si>
  <si>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</si>
  <si>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</si>
  <si>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</si>
  <si>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</si>
  <si>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</si>
  <si>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</si>
  <si>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</si>
  <si>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</si>
  <si>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</si>
  <si>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</si>
  <si>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</si>
  <si>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</si>
  <si>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</si>
  <si>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</si>
  <si>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</si>
  <si>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</si>
  <si>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</si>
  <si>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</si>
  <si>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</si>
  <si>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</si>
  <si>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</si>
  <si>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</si>
  <si>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</si>
  <si>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</si>
  <si>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</si>
  <si>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</si>
  <si>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</si>
  <si>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</si>
  <si>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</si>
  <si>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</si>
  <si>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</si>
  <si>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</si>
  <si>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</si>
  <si>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</si>
  <si>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</si>
  <si>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</si>
  <si>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</si>
  <si>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</si>
  <si>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</si>
  <si>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</si>
  <si>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</si>
  <si>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</si>
  <si>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</si>
  <si>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</si>
  <si>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</si>
  <si>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</si>
  <si>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</si>
  <si>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</si>
  <si>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</si>
  <si>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</si>
  <si>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</si>
  <si>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</si>
  <si>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</si>
  <si>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</si>
  <si>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</si>
  <si>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</si>
  <si>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</si>
  <si>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</si>
  <si>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</si>
  <si>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</si>
  <si>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</si>
  <si>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</si>
  <si>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</si>
  <si>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</si>
  <si>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</si>
  <si>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</si>
  <si>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</si>
  <si>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</si>
  <si>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</si>
  <si>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</si>
  <si>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</si>
  <si>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</si>
  <si>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</si>
  <si>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</si>
  <si>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</si>
  <si>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</si>
  <si>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</si>
  <si>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</si>
  <si>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</si>
  <si>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</si>
  <si>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</si>
  <si>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</si>
  <si>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</si>
  <si>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</si>
  <si>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</si>
  <si>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</si>
  <si>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</si>
  <si>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</si>
  <si>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</si>
  <si>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</si>
  <si>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</si>
  <si>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</si>
  <si>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</si>
  <si>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</si>
  <si>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</si>
  <si>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</si>
  <si>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</si>
  <si>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</si>
  <si>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</si>
  <si>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</si>
  <si>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</si>
  <si>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</si>
  <si>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</si>
  <si>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</si>
  <si>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</si>
  <si>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</si>
  <si>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</si>
  <si>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</si>
  <si>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</si>
  <si>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</si>
  <si>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</si>
  <si>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</si>
  <si>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</si>
  <si>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</si>
  <si>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</si>
  <si>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</si>
  <si>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</si>
  <si>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</si>
  <si>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</si>
  <si>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</si>
  <si>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</si>
  <si>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</si>
  <si>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</si>
  <si>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</si>
  <si>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</si>
  <si>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</si>
  <si>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</si>
  <si>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</si>
  <si>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</si>
  <si>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</si>
  <si>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</si>
  <si>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</si>
  <si>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</si>
  <si>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</si>
  <si>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</si>
  <si>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</si>
  <si>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</si>
  <si>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</si>
  <si>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</si>
  <si>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</si>
  <si>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</si>
  <si>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</si>
  <si>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</si>
  <si>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</si>
  <si>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</si>
  <si>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</si>
  <si>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</si>
  <si>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</si>
  <si>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</si>
  <si>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</si>
  <si>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</si>
  <si>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</si>
  <si>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</si>
  <si>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</si>
  <si>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</si>
  <si>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</si>
  <si>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</si>
  <si>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</si>
  <si>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</si>
  <si>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</si>
  <si>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</si>
  <si>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</si>
  <si>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</si>
  <si>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</si>
  <si>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</si>
  <si>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</si>
  <si>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</si>
  <si>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</si>
  <si>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</si>
  <si>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</si>
  <si>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</si>
  <si>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</si>
  <si>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</si>
  <si>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</si>
  <si>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</si>
  <si>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</si>
  <si>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</si>
  <si>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</si>
  <si>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</si>
  <si>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</si>
  <si>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</si>
  <si>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</si>
  <si>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</si>
  <si>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</si>
  <si>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</si>
  <si>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</si>
  <si>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</si>
  <si>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</si>
  <si>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</si>
  <si>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</si>
  <si>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</si>
  <si>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</si>
  <si>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</si>
  <si>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</si>
  <si>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</si>
  <si>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</si>
  <si>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</si>
  <si>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</si>
  <si>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</si>
  <si>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</si>
  <si>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</si>
  <si>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</si>
  <si>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</si>
  <si>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</si>
  <si>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</si>
  <si>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</si>
  <si>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</si>
  <si>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</si>
  <si>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</si>
  <si>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</si>
  <si>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</si>
  <si>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</si>
  <si>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</si>
  <si>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</si>
  <si>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</si>
  <si>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</si>
  <si>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</si>
  <si>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</si>
  <si>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</si>
  <si>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</si>
  <si>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</si>
  <si>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</si>
  <si>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</si>
  <si>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</si>
  <si>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</si>
  <si>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</si>
  <si>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</si>
  <si>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</si>
  <si>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</si>
  <si>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</si>
  <si>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</si>
  <si>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</si>
  <si>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</si>
  <si>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</si>
  <si>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</si>
  <si>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</si>
  <si>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</si>
  <si>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</si>
  <si>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</si>
  <si>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</si>
  <si>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</si>
  <si>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</si>
  <si>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</si>
  <si>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</si>
  <si>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</si>
  <si>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</si>
  <si>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</si>
  <si>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</si>
  <si>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</si>
  <si>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</si>
  <si>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</si>
  <si>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</si>
  <si>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</si>
  <si>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</si>
  <si>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</si>
  <si>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</si>
  <si>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</si>
  <si>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</si>
  <si>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</si>
  <si>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</si>
  <si>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</si>
  <si>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</si>
  <si>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</si>
  <si>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</si>
  <si>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</si>
  <si>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</si>
  <si>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</si>
  <si>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</si>
  <si>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</si>
  <si>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</si>
  <si>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</si>
  <si>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</si>
  <si>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</si>
  <si>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</si>
  <si>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</si>
  <si>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</si>
  <si>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</si>
  <si>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</si>
  <si>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</si>
  <si>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</si>
  <si>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</si>
  <si>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</si>
  <si>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</si>
  <si>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</si>
  <si>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</si>
  <si>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</si>
  <si>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</si>
  <si>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</si>
  <si>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</si>
  <si>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</si>
  <si>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</si>
  <si>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</si>
  <si>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</si>
  <si>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</si>
  <si>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</si>
  <si>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</si>
  <si>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</si>
  <si>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</si>
  <si>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</si>
  <si>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</si>
  <si>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</si>
  <si>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</si>
  <si>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</si>
  <si>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</si>
  <si>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</si>
  <si>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</si>
  <si>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</si>
  <si>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</si>
  <si>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</si>
  <si>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</si>
  <si>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</si>
  <si>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</si>
  <si>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</si>
  <si>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</si>
  <si>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</si>
  <si>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</si>
  <si>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</si>
  <si>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</si>
  <si>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</si>
  <si>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</si>
  <si>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</si>
  <si>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</si>
  <si>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</si>
  <si>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</si>
  <si>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</si>
  <si>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</si>
  <si>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</si>
  <si>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</si>
  <si>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</si>
  <si>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</si>
  <si>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</si>
  <si>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</si>
  <si>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</si>
  <si>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</si>
  <si>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</si>
  <si>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</si>
  <si>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</si>
  <si>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</si>
  <si>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</si>
  <si>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</si>
  <si>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</si>
  <si>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</si>
  <si>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</si>
  <si>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</si>
  <si>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</si>
  <si>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</si>
  <si>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</si>
  <si>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</si>
  <si>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</si>
  <si>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</si>
  <si>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</si>
  <si>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</si>
  <si>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</si>
  <si>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</si>
  <si>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</si>
  <si>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</si>
  <si>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</si>
  <si>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</si>
  <si>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</si>
  <si>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</si>
  <si>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</si>
  <si>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</si>
  <si>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</si>
  <si>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</si>
  <si>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</si>
  <si>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</si>
  <si>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</si>
  <si>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</si>
  <si>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</si>
  <si>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</si>
  <si>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</si>
  <si>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</si>
  <si>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</si>
  <si>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</si>
  <si>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</si>
  <si>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</si>
  <si>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</si>
  <si>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</si>
  <si>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</si>
  <si>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</si>
  <si>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</si>
  <si>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</si>
  <si>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</si>
  <si>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</si>
  <si>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</si>
  <si>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</si>
  <si>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</si>
  <si>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</si>
  <si>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</si>
  <si>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</si>
  <si>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</si>
  <si>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</si>
  <si>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</si>
  <si>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</si>
  <si>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</si>
  <si>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</si>
  <si>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</si>
  <si>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</si>
  <si>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</si>
  <si>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</si>
  <si>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</si>
  <si>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</si>
  <si>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</si>
  <si>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</si>
  <si>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</si>
  <si>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</si>
  <si>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</si>
  <si>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</si>
  <si>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</si>
  <si>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</si>
  <si>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</si>
  <si>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</si>
  <si>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</si>
  <si>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</si>
  <si>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</si>
  <si>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</si>
  <si>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</si>
  <si>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</si>
  <si>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</si>
  <si>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</si>
  <si>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</si>
  <si>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</si>
  <si>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</si>
  <si>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</si>
  <si>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</si>
  <si>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</si>
  <si>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</si>
  <si>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</si>
  <si>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</si>
  <si>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</si>
  <si>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</si>
  <si>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</si>
  <si>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</si>
  <si>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</si>
  <si>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</si>
  <si>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</si>
  <si>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</si>
  <si>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</si>
  <si>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</si>
  <si>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</si>
  <si>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</si>
  <si>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</si>
  <si>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</si>
  <si>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</si>
  <si>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</si>
  <si>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</si>
  <si>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</si>
  <si>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</si>
  <si>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</si>
  <si>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</si>
  <si>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</si>
  <si>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</si>
  <si>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</si>
  <si>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</si>
  <si>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</si>
  <si>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</si>
  <si>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</si>
  <si>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</si>
  <si>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</si>
  <si>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</si>
  <si>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</si>
  <si>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</si>
  <si>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</si>
  <si>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</si>
  <si>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</si>
  <si>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</si>
  <si>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</si>
  <si>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</si>
  <si>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</si>
  <si>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</si>
  <si>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</si>
  <si>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</si>
  <si>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</si>
  <si>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</si>
  <si>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</si>
  <si>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</si>
  <si>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</si>
  <si>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</si>
  <si>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</si>
  <si>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</si>
  <si>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</si>
  <si>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</si>
  <si>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</si>
  <si>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</si>
  <si>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</si>
  <si>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</si>
  <si>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</si>
  <si>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</si>
  <si>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</si>
  <si>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</si>
  <si>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</si>
  <si>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</si>
  <si>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</si>
  <si>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</si>
  <si>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</si>
  <si>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</si>
  <si>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</si>
  <si>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</si>
  <si>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</si>
  <si>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</si>
  <si>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</si>
  <si>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</si>
  <si>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</si>
  <si>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</si>
  <si>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</si>
  <si>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</si>
  <si>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</si>
  <si>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</si>
  <si>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</si>
  <si>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</si>
  <si>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</si>
  <si>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</si>
  <si>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</si>
  <si>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</si>
  <si>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</si>
  <si>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</si>
  <si>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</si>
  <si>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</si>
  <si>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</si>
  <si>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</si>
  <si>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</si>
  <si>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</si>
  <si>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</si>
  <si>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</si>
  <si>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</si>
  <si>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</si>
  <si>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</si>
  <si>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</si>
  <si>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</si>
  <si>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</si>
  <si>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</si>
  <si>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</si>
  <si>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</si>
  <si>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</si>
  <si>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</si>
  <si>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</si>
  <si>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</si>
  <si>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</si>
  <si>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</si>
  <si>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</si>
  <si>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</si>
  <si>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</si>
  <si>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</si>
  <si>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</si>
  <si>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</si>
  <si>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</si>
  <si>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</si>
  <si>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</si>
  <si>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</si>
  <si>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</si>
  <si>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</si>
  <si>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</si>
  <si>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</si>
  <si>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</si>
  <si>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</si>
  <si>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</si>
  <si>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</si>
  <si>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</si>
  <si>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</si>
  <si>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</si>
  <si>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</si>
  <si>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</si>
  <si>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</si>
  <si>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</si>
  <si>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</si>
  <si>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</si>
  <si>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</si>
  <si>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</si>
  <si>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</si>
  <si>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</si>
  <si>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</si>
  <si>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</si>
  <si>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</si>
  <si>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</si>
  <si>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</si>
  <si>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</si>
  <si>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</si>
  <si>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</si>
  <si>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</si>
  <si>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</si>
  <si>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</si>
  <si>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</si>
  <si>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</si>
  <si>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</si>
  <si>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</si>
  <si>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</si>
  <si>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</si>
  <si>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</si>
  <si>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</si>
  <si>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</si>
  <si>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</si>
  <si>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</si>
  <si>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</si>
  <si>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</si>
  <si>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</si>
  <si>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</si>
  <si>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</si>
  <si>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</si>
  <si>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</si>
  <si>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</si>
  <si>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</si>
  <si>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</si>
  <si>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</si>
  <si>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</si>
  <si>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</si>
  <si>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</si>
  <si>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</si>
  <si>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</si>
  <si>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</si>
  <si>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</si>
  <si>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</si>
  <si>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</si>
  <si>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</si>
  <si>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</si>
  <si>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</si>
  <si>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</si>
  <si>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</si>
  <si>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</si>
  <si>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</si>
  <si>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</si>
  <si>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</si>
  <si>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</si>
  <si>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</si>
  <si>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</si>
  <si>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</si>
  <si>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</si>
  <si>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</si>
  <si>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</si>
  <si>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</si>
  <si>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</si>
  <si>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</si>
  <si>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</si>
  <si>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</si>
  <si>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</si>
  <si>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</si>
  <si>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</si>
  <si>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</si>
  <si>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</si>
  <si>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</si>
  <si>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</si>
  <si>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</si>
  <si>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</si>
  <si>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</si>
  <si>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</si>
  <si>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</si>
  <si>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</si>
  <si>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</si>
  <si>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</si>
  <si>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</si>
  <si>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</si>
  <si>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</si>
  <si>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</si>
  <si>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</si>
  <si>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</si>
  <si>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</si>
  <si>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</si>
  <si>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</si>
  <si>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</si>
  <si>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</si>
  <si>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</si>
  <si>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</si>
  <si>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</si>
  <si>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</si>
  <si>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</si>
  <si>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</si>
  <si>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</si>
  <si>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</si>
  <si>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</si>
  <si>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</si>
  <si>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</si>
  <si>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</si>
  <si>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</si>
  <si>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</si>
  <si>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</si>
  <si>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</si>
  <si>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</si>
  <si>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</si>
  <si>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</si>
  <si>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</si>
  <si>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</si>
  <si>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</si>
  <si>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</si>
  <si>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</si>
  <si>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</si>
  <si>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</si>
  <si>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</si>
  <si>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</si>
  <si>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</si>
  <si>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</si>
  <si>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</si>
  <si>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</si>
  <si>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</si>
  <si>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</si>
  <si>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</si>
  <si>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</si>
  <si>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</si>
  <si>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</si>
  <si>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</si>
  <si>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</si>
  <si>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</si>
  <si>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</si>
  <si>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</si>
  <si>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</si>
  <si>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</si>
  <si>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</si>
  <si>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</si>
  <si>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</si>
  <si>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</si>
  <si>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</si>
  <si>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</si>
  <si>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</si>
  <si>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</si>
  <si>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</si>
  <si>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</si>
  <si>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</si>
  <si>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</si>
  <si>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</si>
  <si>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</si>
  <si>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</si>
  <si>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</si>
  <si>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</si>
  <si>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</si>
  <si>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</si>
  <si>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</si>
  <si>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</si>
  <si>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</si>
  <si>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</si>
  <si>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</si>
  <si>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</si>
  <si>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</si>
  <si>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</si>
  <si>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</si>
  <si>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</si>
  <si>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</si>
  <si>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</si>
  <si>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</si>
  <si>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</si>
  <si>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</si>
  <si>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</si>
  <si>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</si>
  <si>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</si>
  <si>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</si>
  <si>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</si>
  <si>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</si>
  <si>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</si>
  <si>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</si>
  <si>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</si>
  <si>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</si>
  <si>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</si>
  <si>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</si>
  <si>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</si>
  <si>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</si>
  <si>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</si>
  <si>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</si>
  <si>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</si>
  <si>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</si>
  <si>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</si>
  <si>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</si>
  <si>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</si>
  <si>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</si>
  <si>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</si>
  <si>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</si>
  <si>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</si>
  <si>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</si>
  <si>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</si>
  <si>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</si>
  <si>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</si>
  <si>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</si>
  <si>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</si>
  <si>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</si>
  <si>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</si>
  <si>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</si>
  <si>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</si>
  <si>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</si>
  <si>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</si>
  <si>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</si>
  <si>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</si>
  <si>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</si>
  <si>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</si>
  <si>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</si>
  <si>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</si>
  <si>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</si>
  <si>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</si>
  <si>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</si>
  <si>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</si>
  <si>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</si>
  <si>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</si>
  <si>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</si>
  <si>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</si>
  <si>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</si>
  <si>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</si>
  <si>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</si>
  <si>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</si>
  <si>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</si>
  <si>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</si>
  <si>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</si>
  <si>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</si>
  <si>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</si>
  <si>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</si>
  <si>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</si>
  <si>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</si>
  <si>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</si>
  <si>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</si>
  <si>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</si>
  <si>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</si>
  <si>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</si>
  <si>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</si>
  <si>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</si>
  <si>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</si>
  <si>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</si>
  <si>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</si>
  <si>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</si>
  <si>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</si>
  <si>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</si>
  <si>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</si>
  <si>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</si>
  <si>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</si>
  <si>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</si>
  <si>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</si>
  <si>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</si>
  <si>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</si>
  <si>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</si>
  <si>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</si>
  <si>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</si>
  <si>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</si>
  <si>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</si>
  <si>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</si>
  <si>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</si>
  <si>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</si>
  <si>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</si>
  <si>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</si>
  <si>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</si>
  <si>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</si>
  <si>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</si>
  <si>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</si>
  <si>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</si>
  <si>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</si>
  <si>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</si>
  <si>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</si>
  <si>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</si>
  <si>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</si>
  <si>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</si>
  <si>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</si>
  <si>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</si>
  <si>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</si>
  <si>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</si>
  <si>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</si>
  <si>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</si>
  <si>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</si>
  <si>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</si>
  <si>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</si>
  <si>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</si>
  <si>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</si>
  <si>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</si>
  <si>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</si>
  <si>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</si>
  <si>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</si>
  <si>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</si>
  <si>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</si>
  <si>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</si>
  <si>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</si>
  <si>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</si>
  <si>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</si>
  <si>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</si>
  <si>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</si>
  <si>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</si>
  <si>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</si>
  <si>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</si>
  <si>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</si>
  <si>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</si>
  <si>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</si>
  <si>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</si>
  <si>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</si>
  <si>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</si>
  <si>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</si>
  <si>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</si>
  <si>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</si>
  <si>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</si>
  <si>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</si>
  <si>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</si>
  <si>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</si>
  <si>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</si>
  <si>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</si>
  <si>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</si>
  <si>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</si>
  <si>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</si>
  <si>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</si>
  <si>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</si>
  <si>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</si>
  <si>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</si>
  <si>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</si>
  <si>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</si>
  <si>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</si>
  <si>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</si>
  <si>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</si>
  <si>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</si>
  <si>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</si>
  <si>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</si>
  <si>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</si>
  <si>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</si>
  <si>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</si>
  <si>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</si>
  <si>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</si>
  <si>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</si>
  <si>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</si>
  <si>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</si>
  <si>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</si>
  <si>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</si>
  <si>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</si>
  <si>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</si>
  <si>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</si>
  <si>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</si>
  <si>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</si>
  <si>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</si>
  <si>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</si>
  <si>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</si>
  <si>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</si>
  <si>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</si>
  <si>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</si>
  <si>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</si>
  <si>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</si>
  <si>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</si>
  <si>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</si>
  <si>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</si>
  <si>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</si>
  <si>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</si>
  <si>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</si>
  <si>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</si>
  <si>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</si>
  <si>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</si>
  <si>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</si>
  <si>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</si>
  <si>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</si>
  <si>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</si>
  <si>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</si>
  <si>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</si>
  <si>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</si>
  <si>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</si>
  <si>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</si>
  <si>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</si>
  <si>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</si>
  <si>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</si>
  <si>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</si>
  <si>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</si>
  <si>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</si>
  <si>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</si>
  <si>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</si>
  <si>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</si>
  <si>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</si>
  <si>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</si>
  <si>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</si>
  <si>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</si>
  <si>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</si>
  <si>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</si>
  <si>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</si>
  <si>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</si>
  <si>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</si>
  <si>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</si>
  <si>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</si>
  <si>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</si>
  <si>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</si>
  <si>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</si>
  <si>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</si>
  <si>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</si>
  <si>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</si>
  <si>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</si>
  <si>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</si>
  <si>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</si>
  <si>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</si>
  <si>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</si>
  <si>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</si>
  <si>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</si>
  <si>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</si>
  <si>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</si>
  <si>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</si>
  <si>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</si>
  <si>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</si>
  <si>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</si>
  <si>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</si>
  <si>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</si>
  <si>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</si>
  <si>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</si>
  <si>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</si>
  <si>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</si>
  <si>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</si>
  <si>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</si>
  <si>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</si>
  <si>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</si>
  <si>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</si>
  <si>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</si>
  <si>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</si>
  <si>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</si>
  <si>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</si>
  <si>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</si>
  <si>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</si>
  <si>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</si>
  <si>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</si>
  <si>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</si>
  <si>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</si>
  <si>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</si>
  <si>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</si>
  <si>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</si>
  <si>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</si>
  <si>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</si>
  <si>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</si>
  <si>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</si>
  <si>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</si>
  <si>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</si>
  <si>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</si>
  <si>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</si>
  <si>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</si>
  <si>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</si>
  <si>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</si>
  <si>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</si>
  <si>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</si>
  <si>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</si>
  <si>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</si>
  <si>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</si>
  <si>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</si>
  <si>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</si>
  <si>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</si>
  <si>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</si>
  <si>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</si>
  <si>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</si>
  <si>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</si>
  <si>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</si>
  <si>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</si>
  <si>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</si>
  <si>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</si>
  <si>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</si>
  <si>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</si>
  <si>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</si>
  <si>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</si>
  <si>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</si>
  <si>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</si>
  <si>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</si>
  <si>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</si>
  <si>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</si>
  <si>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</si>
  <si>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</si>
  <si>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</si>
  <si>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</si>
  <si>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</si>
  <si>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</si>
  <si>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</si>
  <si>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</si>
  <si>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</si>
  <si>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</si>
  <si>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</si>
  <si>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</si>
  <si>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</si>
  <si>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</si>
  <si>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</si>
  <si>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</si>
  <si>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</si>
  <si>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</si>
  <si>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</si>
  <si>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</si>
  <si>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</si>
  <si>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</si>
  <si>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</si>
  <si>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</si>
  <si>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</si>
  <si>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</si>
  <si>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</si>
  <si>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</si>
  <si>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</si>
  <si>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</si>
  <si>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</si>
  <si>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</si>
  <si>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</si>
  <si>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</si>
  <si>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</si>
  <si>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</si>
  <si>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</si>
  <si>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</si>
  <si>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</si>
  <si>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</si>
  <si>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</si>
  <si>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</si>
  <si>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</si>
  <si>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</si>
  <si>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</si>
  <si>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</si>
  <si>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</si>
  <si>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</si>
  <si>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</si>
  <si>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</si>
  <si>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</si>
  <si>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</si>
  <si>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</si>
  <si>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</si>
  <si>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</si>
  <si>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</si>
  <si>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</si>
  <si>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</si>
  <si>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</si>
  <si>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</si>
  <si>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</si>
  <si>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</si>
  <si>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</si>
  <si>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</si>
  <si>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</si>
  <si>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</si>
  <si>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</si>
  <si>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</si>
  <si>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</si>
  <si>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</si>
  <si>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</si>
  <si>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</si>
  <si>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</si>
  <si>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</si>
  <si>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</si>
  <si>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</si>
  <si>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</si>
  <si>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</si>
  <si>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</si>
  <si>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</si>
  <si>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</si>
  <si>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</si>
  <si>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</si>
  <si>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</si>
  <si>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</si>
  <si>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</si>
  <si>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</si>
  <si>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</si>
  <si>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</si>
  <si>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</si>
  <si>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</si>
  <si>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</si>
  <si>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</si>
  <si>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</si>
  <si>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</si>
  <si>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</si>
  <si>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</si>
  <si>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</si>
  <si>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</si>
  <si>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</si>
  <si>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</si>
  <si>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</si>
  <si>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</si>
  <si>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</si>
  <si>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</si>
  <si>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</si>
  <si>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</si>
  <si>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</si>
  <si>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</si>
  <si>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</si>
  <si>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</si>
  <si>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</si>
  <si>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</si>
  <si>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</si>
  <si>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</si>
  <si>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</si>
  <si>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</si>
  <si>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</si>
  <si>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</si>
  <si>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</si>
  <si>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</si>
  <si>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</si>
  <si>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</si>
  <si>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</si>
  <si>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</si>
  <si>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</si>
  <si>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</si>
  <si>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</si>
  <si>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</si>
  <si>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</si>
  <si>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</si>
  <si>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</si>
  <si>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</si>
  <si>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</si>
  <si>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</si>
  <si>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</si>
  <si>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</si>
  <si>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</si>
  <si>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</si>
  <si>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</si>
  <si>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</si>
  <si>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</si>
  <si>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</si>
  <si>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</si>
  <si>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</si>
  <si>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</si>
  <si>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</si>
  <si>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</si>
  <si>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</si>
  <si>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</si>
  <si>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</si>
  <si>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</si>
  <si>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</si>
  <si>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</si>
  <si>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</si>
  <si>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</si>
  <si>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</si>
  <si>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</si>
  <si>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</si>
  <si>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</si>
  <si>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</si>
  <si>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</si>
  <si>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</si>
  <si>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</si>
  <si>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</si>
  <si>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</si>
  <si>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</si>
  <si>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</si>
  <si>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</si>
  <si>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</si>
  <si>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</si>
  <si>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</si>
  <si>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</si>
  <si>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</si>
  <si>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</si>
  <si>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</si>
  <si>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</si>
  <si>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</si>
  <si>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</si>
  <si>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</si>
  <si>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</si>
  <si>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</si>
  <si>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</si>
  <si>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</si>
  <si>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</si>
  <si>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</si>
  <si>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</si>
  <si>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</si>
  <si>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</si>
  <si>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</si>
  <si>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</si>
  <si>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</si>
  <si>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</si>
  <si>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</si>
  <si>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</si>
  <si>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</si>
  <si>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</si>
  <si>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</si>
  <si>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</si>
  <si>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</si>
  <si>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</si>
  <si>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</si>
  <si>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</si>
  <si>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</si>
  <si>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</si>
  <si>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</si>
  <si>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</si>
  <si>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</si>
  <si>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</si>
  <si>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</si>
  <si>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</si>
  <si>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</si>
  <si>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</si>
  <si>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</si>
  <si>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</si>
  <si>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</si>
  <si>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</si>
  <si>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</si>
  <si>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</si>
  <si>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</si>
  <si>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</si>
  <si>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</si>
  <si>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</si>
  <si>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</si>
  <si>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</si>
  <si>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</si>
  <si>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</si>
  <si>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</si>
  <si>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</si>
  <si>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</si>
  <si>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</si>
  <si>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</si>
  <si>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</si>
  <si>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</si>
  <si>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</si>
  <si>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</si>
  <si>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</si>
  <si>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</si>
  <si>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</si>
  <si>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</si>
  <si>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</si>
  <si>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</si>
  <si>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</si>
  <si>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</si>
  <si>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</si>
  <si>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</si>
  <si>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</si>
  <si>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</si>
  <si>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</si>
  <si>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</si>
  <si>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</si>
  <si>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</si>
  <si>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</si>
  <si>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</si>
  <si>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</si>
  <si>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</si>
  <si>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</si>
  <si>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</si>
  <si>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</si>
  <si>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</si>
  <si>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</si>
  <si>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</si>
  <si>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</si>
  <si>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</si>
  <si>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</si>
  <si>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</si>
  <si>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</si>
  <si>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</si>
  <si>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</si>
  <si>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</si>
  <si>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</si>
  <si>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</si>
  <si>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</si>
  <si>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</si>
  <si>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</si>
  <si>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</si>
  <si>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</si>
  <si>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</si>
  <si>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</si>
  <si>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</si>
  <si>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</si>
  <si>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</si>
  <si>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</si>
  <si>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</si>
  <si>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</si>
  <si>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</si>
  <si>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</si>
  <si>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</si>
  <si>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</si>
  <si>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</si>
  <si>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</si>
  <si>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</si>
  <si>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</si>
  <si>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</si>
  <si>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</si>
  <si>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</si>
  <si>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</si>
  <si>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</si>
  <si>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</si>
  <si>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</si>
  <si>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</si>
  <si>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</si>
  <si>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</si>
  <si>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</si>
  <si>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</si>
  <si>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</si>
  <si>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</si>
  <si>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</si>
  <si>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</si>
  <si>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</si>
  <si>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</si>
  <si>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</si>
  <si>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</si>
  <si>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</si>
  <si>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</si>
  <si>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</si>
  <si>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</si>
  <si>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</si>
  <si>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</si>
  <si>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</si>
  <si>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</si>
  <si>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</si>
  <si>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</si>
  <si>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</si>
  <si>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</si>
  <si>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</si>
  <si>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</si>
  <si>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</si>
  <si>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</si>
  <si>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</si>
  <si>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</si>
  <si>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</si>
  <si>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</si>
  <si>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</si>
  <si>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</si>
  <si>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</si>
  <si>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</si>
  <si>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</si>
  <si>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</si>
  <si>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</si>
  <si>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</si>
  <si>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</si>
  <si>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</si>
  <si>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</si>
  <si>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</si>
  <si>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</si>
  <si>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</si>
  <si>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</si>
  <si>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</si>
  <si>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</si>
  <si>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</si>
  <si>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</si>
  <si>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</si>
  <si>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</si>
  <si>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</si>
  <si>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</si>
  <si>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</si>
  <si>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</si>
  <si>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</si>
  <si>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</si>
  <si>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</si>
  <si>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</si>
  <si>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</si>
  <si>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</si>
  <si>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</si>
  <si>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</si>
  <si>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</si>
  <si>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</si>
  <si>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</si>
  <si>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</si>
  <si>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</si>
  <si>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</si>
  <si>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</si>
  <si>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</si>
  <si>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</si>
  <si>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</si>
  <si>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</si>
  <si>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</si>
  <si>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</si>
  <si>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</si>
  <si>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</si>
  <si>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</si>
  <si>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</si>
  <si>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</si>
  <si>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</si>
  <si>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</si>
  <si>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</si>
  <si>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</si>
  <si>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</si>
  <si>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</si>
  <si>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</si>
  <si>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</si>
  <si>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</si>
  <si>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</si>
  <si>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</si>
  <si>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</si>
  <si>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</si>
  <si>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</si>
  <si>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</si>
  <si>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</si>
  <si>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</si>
  <si>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</si>
  <si>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</si>
  <si>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</si>
  <si>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</si>
  <si>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</si>
  <si>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</si>
  <si>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</si>
  <si>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</si>
  <si>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</si>
  <si>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</si>
  <si>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</si>
  <si>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</si>
  <si>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</si>
  <si>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</si>
  <si>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</si>
  <si>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</si>
  <si>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</si>
  <si>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</si>
  <si>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</si>
  <si>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</si>
  <si>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</si>
  <si>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</si>
  <si>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</si>
  <si>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</si>
  <si>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</si>
  <si>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</si>
  <si>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</si>
  <si>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</si>
  <si>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</si>
  <si>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</si>
  <si>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</si>
  <si>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</si>
  <si>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</si>
  <si>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</si>
  <si>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</si>
  <si>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</si>
  <si>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</si>
  <si>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</si>
  <si>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</si>
  <si>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</si>
  <si>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</si>
  <si>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</si>
  <si>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</si>
  <si>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</si>
  <si>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</si>
  <si>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</si>
  <si>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</si>
  <si>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</si>
  <si>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</si>
  <si>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</si>
  <si>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</si>
  <si>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</si>
  <si>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</si>
  <si>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</si>
  <si>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</si>
  <si>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</si>
  <si>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</si>
  <si>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</si>
  <si>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</si>
  <si>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</si>
  <si>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</si>
  <si>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</si>
  <si>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</si>
  <si>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</si>
  <si>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</si>
  <si>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</si>
  <si>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</si>
  <si>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</si>
  <si>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</si>
  <si>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</si>
  <si>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</si>
  <si>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</si>
  <si>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</si>
  <si>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</si>
  <si>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</si>
  <si>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</si>
  <si>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</si>
  <si>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</si>
  <si>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</si>
  <si>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</si>
  <si>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</si>
  <si>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</si>
  <si>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</si>
  <si>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</si>
  <si>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</si>
  <si>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</si>
  <si>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</si>
  <si>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</si>
  <si>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</si>
  <si>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</si>
  <si>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</si>
  <si>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</si>
  <si>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</si>
  <si>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</si>
  <si>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</si>
  <si>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</si>
  <si>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</si>
  <si>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</si>
  <si>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</si>
  <si>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</si>
  <si>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</si>
  <si>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</si>
  <si>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</si>
  <si>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</si>
  <si>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</si>
  <si>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</si>
  <si>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</si>
  <si>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</si>
  <si>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</si>
  <si>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</si>
  <si>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</si>
  <si>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</si>
  <si>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</si>
  <si>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</si>
  <si>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</si>
  <si>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</si>
  <si>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</si>
  <si>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</si>
  <si>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</si>
  <si>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</si>
  <si>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</si>
  <si>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</si>
  <si>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</si>
  <si>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</si>
  <si>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</si>
  <si>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</si>
  <si>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</si>
  <si>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</si>
  <si>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</si>
  <si>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</si>
  <si>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</si>
  <si>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</si>
  <si>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</si>
  <si>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</si>
  <si>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</si>
  <si>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</si>
  <si>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</si>
  <si>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</si>
  <si>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</si>
  <si>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</si>
  <si>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</si>
  <si>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</si>
  <si>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</si>
  <si>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</si>
  <si>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</si>
  <si>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</si>
  <si>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</si>
  <si>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</si>
  <si>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</si>
  <si>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</si>
  <si>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</si>
  <si>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</si>
  <si>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</si>
  <si>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</si>
  <si>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</si>
  <si>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</si>
  <si>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</si>
  <si>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</si>
  <si>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</si>
  <si>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</si>
  <si>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</si>
  <si>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</si>
  <si>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</si>
  <si>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</si>
  <si>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</si>
  <si>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</si>
  <si>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</si>
  <si>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</si>
  <si>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</si>
  <si>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</si>
  <si>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</si>
  <si>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</si>
  <si>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</si>
  <si>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</si>
  <si>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</si>
  <si>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</si>
  <si>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</si>
  <si>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</si>
  <si>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</si>
  <si>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</si>
  <si>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</si>
  <si>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</si>
  <si>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</si>
  <si>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</si>
  <si>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</si>
  <si>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</si>
  <si>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</si>
  <si>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</si>
  <si>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</si>
  <si>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</si>
  <si>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</si>
  <si>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</si>
  <si>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</si>
  <si>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</si>
  <si>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</si>
  <si>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</si>
  <si>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</si>
  <si>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</si>
  <si>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</si>
  <si>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</si>
  <si>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Parent category</t>
  </si>
  <si>
    <t>theater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</si>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</sst>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44" fontId="0" fillId="0" borderId="0" xfId="0" applyNumberForma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6667487988172967"/>
          <c:y val="2.11262980449964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7-4E1A-9493-872B42E283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57-4E1A-9493-872B42E283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57-4E1A-9493-872B42E28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344336"/>
        <c:axId val="1900145904"/>
      </c:lineChart>
      <c:catAx>
        <c:axId val="191834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145904"/>
        <c:crosses val="autoZero"/>
        <c:auto val="1"/>
        <c:lblAlgn val="ctr"/>
        <c:lblOffset val="100"/>
        <c:noMultiLvlLbl val="0"/>
      </c:catAx>
      <c:valAx>
        <c:axId val="190014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4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6-4829-93C5-9C523FD0DDE5}"/>
            </c:ext>
          </c:extLst>
        </c:ser>
        <c:ser>
          <c:idx val="1"/>
          <c:order val="1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6-4829-93C5-9C523FD0DDE5}"/>
            </c:ext>
          </c:extLst>
        </c:ser>
        <c:ser>
          <c:idx val="2"/>
          <c:order val="2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6-4829-93C5-9C523FD0D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28784"/>
        <c:axId val="90470256"/>
      </c:lineChart>
      <c:catAx>
        <c:axId val="405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70256"/>
        <c:crosses val="autoZero"/>
        <c:auto val="1"/>
        <c:lblAlgn val="ctr"/>
        <c:lblOffset val="100"/>
        <c:noMultiLvlLbl val="0"/>
      </c:catAx>
      <c:valAx>
        <c:axId val="904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111124</xdr:colOff>
      <xdr:row>3</xdr:row>
      <xdr:rowOff>79056</xdr:rowOff>
    </xdr:from>
    <xdr:to>
      <xdr:col>15</xdr:col>
      <xdr:colOff>552450</xdr:colOff>
      <xdr:row>20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97ED2-E3A0-6168-BA89-63FF92988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14</xdr:row>
      <xdr:rowOff>7620</xdr:rowOff>
    </xdr:from>
    <xdr:to>
      <xdr:col>10</xdr:col>
      <xdr:colOff>121920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44639-528C-43A8-89CE-1EF08C316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rne\class%20folder\kickstarter-analysis\Kickstarter_Challenge%20ori.xlsx" TargetMode="External"/><Relationship Id="rId1" Type="http://schemas.openxmlformats.org/officeDocument/2006/relationships/externalLinkPath" Target="Kickstarter_Challenge%20or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ickstarter"/>
      <sheetName val="Edinburgh Research"/>
      <sheetName val="Category Statistics"/>
      <sheetName val="Subcategory Statistics"/>
      <sheetName val="Outcomes Based on Lauch Date"/>
      <sheetName val="Descriptive Statistics"/>
      <sheetName val="Theater Outcomes by Launch Date"/>
      <sheetName val="Outcomes Based on Goals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1</v>
          </cell>
          <cell r="F2" t="str">
            <v>successful</v>
          </cell>
          <cell r="R2" t="str">
            <v>hardware</v>
          </cell>
        </row>
        <row r="3">
          <cell r="D3">
            <v>1</v>
          </cell>
          <cell r="F3" t="str">
            <v>successful</v>
          </cell>
          <cell r="R3" t="str">
            <v>tabletop games</v>
          </cell>
        </row>
        <row r="4">
          <cell r="D4">
            <v>1</v>
          </cell>
          <cell r="F4" t="str">
            <v>successful</v>
          </cell>
          <cell r="R4" t="str">
            <v>plays</v>
          </cell>
        </row>
        <row r="5">
          <cell r="D5">
            <v>2</v>
          </cell>
          <cell r="F5" t="str">
            <v>failed</v>
          </cell>
          <cell r="R5" t="str">
            <v>food trucks</v>
          </cell>
        </row>
        <row r="6">
          <cell r="D6">
            <v>5</v>
          </cell>
          <cell r="F6" t="str">
            <v>successful</v>
          </cell>
          <cell r="R6" t="str">
            <v>electronic music</v>
          </cell>
        </row>
        <row r="7">
          <cell r="D7">
            <v>10</v>
          </cell>
          <cell r="F7" t="str">
            <v>successful</v>
          </cell>
          <cell r="R7" t="str">
            <v>rock</v>
          </cell>
        </row>
        <row r="8">
          <cell r="D8">
            <v>10</v>
          </cell>
          <cell r="F8" t="str">
            <v>successful</v>
          </cell>
          <cell r="R8" t="str">
            <v>plays</v>
          </cell>
        </row>
        <row r="9">
          <cell r="D9">
            <v>10</v>
          </cell>
          <cell r="F9" t="str">
            <v>successful</v>
          </cell>
          <cell r="R9" t="str">
            <v>metal</v>
          </cell>
        </row>
        <row r="10">
          <cell r="D10">
            <v>13</v>
          </cell>
          <cell r="F10" t="str">
            <v>successful</v>
          </cell>
          <cell r="R10" t="str">
            <v>television</v>
          </cell>
        </row>
        <row r="11">
          <cell r="D11">
            <v>20</v>
          </cell>
          <cell r="F11" t="str">
            <v>failed</v>
          </cell>
          <cell r="R11" t="str">
            <v>nature</v>
          </cell>
        </row>
        <row r="12">
          <cell r="D12">
            <v>25</v>
          </cell>
          <cell r="F12" t="str">
            <v>successful</v>
          </cell>
          <cell r="R12" t="str">
            <v>rock</v>
          </cell>
        </row>
        <row r="13">
          <cell r="D13">
            <v>25</v>
          </cell>
          <cell r="F13" t="str">
            <v>successful</v>
          </cell>
          <cell r="R13" t="str">
            <v>photobooks</v>
          </cell>
        </row>
        <row r="14">
          <cell r="D14">
            <v>25</v>
          </cell>
          <cell r="F14" t="str">
            <v>successful</v>
          </cell>
          <cell r="R14" t="str">
            <v>classical music</v>
          </cell>
        </row>
        <row r="15">
          <cell r="D15">
            <v>25</v>
          </cell>
          <cell r="F15" t="str">
            <v>failed</v>
          </cell>
          <cell r="R15" t="str">
            <v>places</v>
          </cell>
        </row>
        <row r="16">
          <cell r="D16">
            <v>40</v>
          </cell>
          <cell r="F16" t="str">
            <v>successful</v>
          </cell>
          <cell r="R16" t="str">
            <v>nonfiction</v>
          </cell>
        </row>
        <row r="17">
          <cell r="D17">
            <v>50</v>
          </cell>
          <cell r="F17" t="str">
            <v>successful</v>
          </cell>
          <cell r="R17" t="str">
            <v>shorts</v>
          </cell>
        </row>
        <row r="18">
          <cell r="D18">
            <v>50</v>
          </cell>
          <cell r="F18" t="str">
            <v>successful</v>
          </cell>
          <cell r="R18" t="str">
            <v>plays</v>
          </cell>
        </row>
        <row r="19">
          <cell r="D19">
            <v>50</v>
          </cell>
          <cell r="F19" t="str">
            <v>successful</v>
          </cell>
          <cell r="R19" t="str">
            <v>plays</v>
          </cell>
        </row>
        <row r="20">
          <cell r="D20">
            <v>50</v>
          </cell>
          <cell r="F20" t="str">
            <v>canceled</v>
          </cell>
          <cell r="R20" t="str">
            <v>audio</v>
          </cell>
        </row>
        <row r="21">
          <cell r="D21">
            <v>60</v>
          </cell>
          <cell r="F21" t="str">
            <v>failed</v>
          </cell>
          <cell r="R21" t="str">
            <v>mobile games</v>
          </cell>
        </row>
        <row r="22">
          <cell r="D22">
            <v>70</v>
          </cell>
          <cell r="F22" t="str">
            <v>successful</v>
          </cell>
          <cell r="R22" t="str">
            <v>plays</v>
          </cell>
        </row>
        <row r="23">
          <cell r="D23">
            <v>70</v>
          </cell>
          <cell r="F23" t="str">
            <v>successful</v>
          </cell>
          <cell r="R23" t="str">
            <v>wearables</v>
          </cell>
        </row>
        <row r="24">
          <cell r="D24">
            <v>80</v>
          </cell>
          <cell r="F24" t="str">
            <v>successful</v>
          </cell>
          <cell r="R24" t="str">
            <v>pop</v>
          </cell>
        </row>
        <row r="25">
          <cell r="D25">
            <v>100</v>
          </cell>
          <cell r="F25" t="str">
            <v>successful</v>
          </cell>
          <cell r="R25" t="str">
            <v>tabletop games</v>
          </cell>
        </row>
        <row r="26">
          <cell r="D26">
            <v>100</v>
          </cell>
          <cell r="F26" t="str">
            <v>successful</v>
          </cell>
          <cell r="R26" t="str">
            <v>photobooks</v>
          </cell>
        </row>
        <row r="27">
          <cell r="D27">
            <v>100</v>
          </cell>
          <cell r="F27" t="str">
            <v>successful</v>
          </cell>
          <cell r="R27" t="str">
            <v>photobooks</v>
          </cell>
        </row>
        <row r="28">
          <cell r="D28">
            <v>100</v>
          </cell>
          <cell r="F28" t="str">
            <v>successful</v>
          </cell>
          <cell r="R28" t="str">
            <v>plays</v>
          </cell>
        </row>
        <row r="29">
          <cell r="D29">
            <v>100</v>
          </cell>
          <cell r="F29" t="str">
            <v>successful</v>
          </cell>
          <cell r="R29" t="str">
            <v>plays</v>
          </cell>
        </row>
        <row r="30">
          <cell r="D30">
            <v>100</v>
          </cell>
          <cell r="F30" t="str">
            <v>successful</v>
          </cell>
          <cell r="R30" t="str">
            <v>photobooks</v>
          </cell>
        </row>
        <row r="31">
          <cell r="D31">
            <v>100</v>
          </cell>
          <cell r="F31" t="str">
            <v>successful</v>
          </cell>
          <cell r="R31" t="str">
            <v>musical</v>
          </cell>
        </row>
        <row r="32">
          <cell r="D32">
            <v>100</v>
          </cell>
          <cell r="F32" t="str">
            <v>successful</v>
          </cell>
          <cell r="R32" t="str">
            <v>plays</v>
          </cell>
        </row>
        <row r="33">
          <cell r="D33">
            <v>100</v>
          </cell>
          <cell r="F33" t="str">
            <v>successful</v>
          </cell>
          <cell r="R33" t="str">
            <v>plays</v>
          </cell>
        </row>
        <row r="34">
          <cell r="D34">
            <v>100</v>
          </cell>
          <cell r="F34" t="str">
            <v>failed</v>
          </cell>
          <cell r="R34" t="str">
            <v>plays</v>
          </cell>
        </row>
        <row r="35">
          <cell r="D35">
            <v>100</v>
          </cell>
          <cell r="F35" t="str">
            <v>failed</v>
          </cell>
          <cell r="R35" t="str">
            <v>video games</v>
          </cell>
        </row>
        <row r="36">
          <cell r="D36">
            <v>100</v>
          </cell>
          <cell r="F36" t="str">
            <v>failed</v>
          </cell>
          <cell r="R36" t="str">
            <v>video games</v>
          </cell>
        </row>
        <row r="37">
          <cell r="D37">
            <v>101</v>
          </cell>
          <cell r="F37" t="str">
            <v>successful</v>
          </cell>
          <cell r="R37" t="str">
            <v>plays</v>
          </cell>
        </row>
        <row r="38">
          <cell r="D38">
            <v>110</v>
          </cell>
          <cell r="F38" t="str">
            <v>successful</v>
          </cell>
          <cell r="R38" t="str">
            <v>electronic music</v>
          </cell>
        </row>
        <row r="39">
          <cell r="D39">
            <v>110</v>
          </cell>
          <cell r="F39" t="str">
            <v>failed</v>
          </cell>
          <cell r="R39" t="str">
            <v>translations</v>
          </cell>
        </row>
        <row r="40">
          <cell r="D40">
            <v>125</v>
          </cell>
          <cell r="F40" t="str">
            <v>successful</v>
          </cell>
          <cell r="R40" t="str">
            <v>indie rock</v>
          </cell>
        </row>
        <row r="41">
          <cell r="D41">
            <v>128</v>
          </cell>
          <cell r="F41" t="str">
            <v>canceled</v>
          </cell>
          <cell r="R41" t="str">
            <v>web</v>
          </cell>
        </row>
        <row r="42">
          <cell r="D42">
            <v>150</v>
          </cell>
          <cell r="F42" t="str">
            <v>successful</v>
          </cell>
          <cell r="R42" t="str">
            <v>space exploration</v>
          </cell>
        </row>
        <row r="43">
          <cell r="D43">
            <v>150</v>
          </cell>
          <cell r="F43" t="str">
            <v>successful</v>
          </cell>
          <cell r="R43" t="str">
            <v>space exploration</v>
          </cell>
        </row>
        <row r="44">
          <cell r="D44">
            <v>150</v>
          </cell>
          <cell r="F44" t="str">
            <v>successful</v>
          </cell>
          <cell r="R44" t="str">
            <v>plays</v>
          </cell>
        </row>
        <row r="45">
          <cell r="D45">
            <v>150</v>
          </cell>
          <cell r="F45" t="str">
            <v>successful</v>
          </cell>
          <cell r="R45" t="str">
            <v>plays</v>
          </cell>
        </row>
        <row r="46">
          <cell r="D46">
            <v>150</v>
          </cell>
          <cell r="F46" t="str">
            <v>successful</v>
          </cell>
          <cell r="R46" t="str">
            <v>rock</v>
          </cell>
        </row>
        <row r="47">
          <cell r="D47">
            <v>150</v>
          </cell>
          <cell r="F47" t="str">
            <v>failed</v>
          </cell>
          <cell r="R47" t="str">
            <v>plays</v>
          </cell>
        </row>
        <row r="48">
          <cell r="D48">
            <v>150</v>
          </cell>
          <cell r="F48" t="str">
            <v>failed</v>
          </cell>
          <cell r="R48" t="str">
            <v>plays</v>
          </cell>
        </row>
        <row r="49">
          <cell r="D49">
            <v>150</v>
          </cell>
          <cell r="F49" t="str">
            <v>failed</v>
          </cell>
          <cell r="R49" t="str">
            <v>plays</v>
          </cell>
        </row>
        <row r="50">
          <cell r="D50">
            <v>153</v>
          </cell>
          <cell r="F50" t="str">
            <v>successful</v>
          </cell>
          <cell r="R50" t="str">
            <v>rock</v>
          </cell>
        </row>
        <row r="51">
          <cell r="D51">
            <v>199</v>
          </cell>
          <cell r="F51" t="str">
            <v>canceled</v>
          </cell>
          <cell r="R51" t="str">
            <v>audio</v>
          </cell>
        </row>
        <row r="52">
          <cell r="D52">
            <v>199</v>
          </cell>
          <cell r="F52" t="str">
            <v>canceled</v>
          </cell>
          <cell r="R52" t="str">
            <v>spaces</v>
          </cell>
        </row>
        <row r="53">
          <cell r="D53">
            <v>200</v>
          </cell>
          <cell r="F53" t="str">
            <v>successful</v>
          </cell>
          <cell r="R53" t="str">
            <v>tabletop games</v>
          </cell>
        </row>
        <row r="54">
          <cell r="D54">
            <v>200</v>
          </cell>
          <cell r="F54" t="str">
            <v>successful</v>
          </cell>
          <cell r="R54" t="str">
            <v>plays</v>
          </cell>
        </row>
        <row r="55">
          <cell r="D55">
            <v>200</v>
          </cell>
          <cell r="F55" t="str">
            <v>successful</v>
          </cell>
          <cell r="R55" t="str">
            <v>plays</v>
          </cell>
        </row>
        <row r="56">
          <cell r="D56">
            <v>200</v>
          </cell>
          <cell r="F56" t="str">
            <v>successful</v>
          </cell>
          <cell r="R56" t="str">
            <v>plays</v>
          </cell>
        </row>
        <row r="57">
          <cell r="D57">
            <v>200</v>
          </cell>
          <cell r="F57" t="str">
            <v>successful</v>
          </cell>
          <cell r="R57" t="str">
            <v>plays</v>
          </cell>
        </row>
        <row r="58">
          <cell r="D58">
            <v>200</v>
          </cell>
          <cell r="F58" t="str">
            <v>successful</v>
          </cell>
          <cell r="R58" t="str">
            <v>shorts</v>
          </cell>
        </row>
        <row r="59">
          <cell r="D59">
            <v>200</v>
          </cell>
          <cell r="F59" t="str">
            <v>successful</v>
          </cell>
          <cell r="R59" t="str">
            <v>plays</v>
          </cell>
        </row>
        <row r="60">
          <cell r="D60">
            <v>200</v>
          </cell>
          <cell r="F60" t="str">
            <v>successful</v>
          </cell>
          <cell r="R60" t="str">
            <v>nonfiction</v>
          </cell>
        </row>
        <row r="61">
          <cell r="D61">
            <v>200</v>
          </cell>
          <cell r="F61" t="str">
            <v>successful</v>
          </cell>
          <cell r="R61" t="str">
            <v>plays</v>
          </cell>
        </row>
        <row r="62">
          <cell r="D62">
            <v>200</v>
          </cell>
          <cell r="F62" t="str">
            <v>failed</v>
          </cell>
          <cell r="R62" t="str">
            <v>musical</v>
          </cell>
        </row>
        <row r="63">
          <cell r="D63">
            <v>200</v>
          </cell>
          <cell r="F63" t="str">
            <v>failed</v>
          </cell>
          <cell r="R63" t="str">
            <v>plays</v>
          </cell>
        </row>
        <row r="64">
          <cell r="D64">
            <v>200</v>
          </cell>
          <cell r="F64" t="str">
            <v>failed</v>
          </cell>
          <cell r="R64" t="str">
            <v>video games</v>
          </cell>
        </row>
        <row r="65">
          <cell r="D65">
            <v>200</v>
          </cell>
          <cell r="F65" t="str">
            <v>failed</v>
          </cell>
          <cell r="R65" t="str">
            <v>plays</v>
          </cell>
        </row>
        <row r="66">
          <cell r="D66">
            <v>200</v>
          </cell>
          <cell r="F66" t="str">
            <v>failed</v>
          </cell>
          <cell r="R66" t="str">
            <v>drama</v>
          </cell>
        </row>
        <row r="67">
          <cell r="D67">
            <v>200</v>
          </cell>
          <cell r="F67" t="str">
            <v>canceled</v>
          </cell>
          <cell r="R67" t="str">
            <v>web</v>
          </cell>
        </row>
        <row r="68">
          <cell r="D68">
            <v>200</v>
          </cell>
          <cell r="F68" t="str">
            <v>live</v>
          </cell>
          <cell r="R68" t="str">
            <v>plays</v>
          </cell>
        </row>
        <row r="69">
          <cell r="D69">
            <v>220</v>
          </cell>
          <cell r="F69" t="str">
            <v>successful</v>
          </cell>
          <cell r="R69" t="str">
            <v>plays</v>
          </cell>
        </row>
        <row r="70">
          <cell r="D70">
            <v>225</v>
          </cell>
          <cell r="F70" t="str">
            <v>successful</v>
          </cell>
          <cell r="R70" t="str">
            <v>plays</v>
          </cell>
        </row>
        <row r="71">
          <cell r="D71">
            <v>250</v>
          </cell>
          <cell r="F71" t="str">
            <v>successful</v>
          </cell>
          <cell r="R71" t="str">
            <v>plays</v>
          </cell>
        </row>
        <row r="72">
          <cell r="D72">
            <v>250</v>
          </cell>
          <cell r="F72" t="str">
            <v>successful</v>
          </cell>
          <cell r="R72" t="str">
            <v>plays</v>
          </cell>
        </row>
        <row r="73">
          <cell r="D73">
            <v>250</v>
          </cell>
          <cell r="F73" t="str">
            <v>successful</v>
          </cell>
          <cell r="R73" t="str">
            <v>plays</v>
          </cell>
        </row>
        <row r="74">
          <cell r="D74">
            <v>250</v>
          </cell>
          <cell r="F74" t="str">
            <v>successful</v>
          </cell>
          <cell r="R74" t="str">
            <v>nonfiction</v>
          </cell>
        </row>
        <row r="75">
          <cell r="D75">
            <v>250</v>
          </cell>
          <cell r="F75" t="str">
            <v>successful</v>
          </cell>
          <cell r="R75" t="str">
            <v>plays</v>
          </cell>
        </row>
        <row r="76">
          <cell r="D76">
            <v>250</v>
          </cell>
          <cell r="F76" t="str">
            <v>successful</v>
          </cell>
          <cell r="R76" t="str">
            <v>metal</v>
          </cell>
        </row>
        <row r="77">
          <cell r="D77">
            <v>250</v>
          </cell>
          <cell r="F77" t="str">
            <v>successful</v>
          </cell>
          <cell r="R77" t="str">
            <v>plays</v>
          </cell>
        </row>
        <row r="78">
          <cell r="D78">
            <v>250</v>
          </cell>
          <cell r="F78" t="str">
            <v>successful</v>
          </cell>
          <cell r="R78" t="str">
            <v>plays</v>
          </cell>
        </row>
        <row r="79">
          <cell r="D79">
            <v>250</v>
          </cell>
          <cell r="F79" t="str">
            <v>successful</v>
          </cell>
          <cell r="R79" t="str">
            <v>classical music</v>
          </cell>
        </row>
        <row r="80">
          <cell r="D80">
            <v>250</v>
          </cell>
          <cell r="F80" t="str">
            <v>successful</v>
          </cell>
          <cell r="R80" t="str">
            <v>plays</v>
          </cell>
        </row>
        <row r="81">
          <cell r="D81">
            <v>250</v>
          </cell>
          <cell r="F81" t="str">
            <v>successful</v>
          </cell>
          <cell r="R81" t="str">
            <v>plays</v>
          </cell>
        </row>
        <row r="82">
          <cell r="D82">
            <v>250</v>
          </cell>
          <cell r="F82" t="str">
            <v>successful</v>
          </cell>
          <cell r="R82" t="str">
            <v>plays</v>
          </cell>
        </row>
        <row r="83">
          <cell r="D83">
            <v>250</v>
          </cell>
          <cell r="F83" t="str">
            <v>successful</v>
          </cell>
          <cell r="R83" t="str">
            <v>plays</v>
          </cell>
        </row>
        <row r="84">
          <cell r="D84">
            <v>250</v>
          </cell>
          <cell r="F84" t="str">
            <v>successful</v>
          </cell>
          <cell r="R84" t="str">
            <v>shorts</v>
          </cell>
        </row>
        <row r="85">
          <cell r="D85">
            <v>250</v>
          </cell>
          <cell r="F85" t="str">
            <v>successful</v>
          </cell>
          <cell r="R85" t="str">
            <v>plays</v>
          </cell>
        </row>
        <row r="86">
          <cell r="D86">
            <v>250</v>
          </cell>
          <cell r="F86" t="str">
            <v>successful</v>
          </cell>
          <cell r="R86" t="str">
            <v>plays</v>
          </cell>
        </row>
        <row r="87">
          <cell r="D87">
            <v>250</v>
          </cell>
          <cell r="F87" t="str">
            <v>successful</v>
          </cell>
          <cell r="R87" t="str">
            <v>plays</v>
          </cell>
        </row>
        <row r="88">
          <cell r="D88">
            <v>250</v>
          </cell>
          <cell r="F88" t="str">
            <v>successful</v>
          </cell>
          <cell r="R88" t="str">
            <v>plays</v>
          </cell>
        </row>
        <row r="89">
          <cell r="D89">
            <v>250</v>
          </cell>
          <cell r="F89" t="str">
            <v>live</v>
          </cell>
          <cell r="R89" t="str">
            <v>small batch</v>
          </cell>
        </row>
        <row r="90">
          <cell r="D90">
            <v>250</v>
          </cell>
          <cell r="F90" t="str">
            <v>failed</v>
          </cell>
          <cell r="R90" t="str">
            <v>plays</v>
          </cell>
        </row>
        <row r="91">
          <cell r="D91">
            <v>250</v>
          </cell>
          <cell r="F91" t="str">
            <v>failed</v>
          </cell>
          <cell r="R91" t="str">
            <v>plays</v>
          </cell>
        </row>
        <row r="92">
          <cell r="D92">
            <v>250</v>
          </cell>
          <cell r="F92" t="str">
            <v>failed</v>
          </cell>
          <cell r="R92" t="str">
            <v>video games</v>
          </cell>
        </row>
        <row r="93">
          <cell r="D93">
            <v>250</v>
          </cell>
          <cell r="F93" t="str">
            <v>canceled</v>
          </cell>
          <cell r="R93" t="str">
            <v>web</v>
          </cell>
        </row>
        <row r="94">
          <cell r="D94">
            <v>250</v>
          </cell>
          <cell r="F94" t="str">
            <v>failed</v>
          </cell>
          <cell r="R94" t="str">
            <v>plays</v>
          </cell>
        </row>
        <row r="95">
          <cell r="D95">
            <v>270</v>
          </cell>
          <cell r="F95" t="str">
            <v>failed</v>
          </cell>
          <cell r="R95" t="str">
            <v>plays</v>
          </cell>
        </row>
        <row r="96">
          <cell r="D96">
            <v>280</v>
          </cell>
          <cell r="F96" t="str">
            <v>failed</v>
          </cell>
          <cell r="R96" t="str">
            <v>mobile games</v>
          </cell>
        </row>
        <row r="97">
          <cell r="D97">
            <v>300</v>
          </cell>
          <cell r="F97" t="str">
            <v>successful</v>
          </cell>
          <cell r="R97" t="str">
            <v>spaces</v>
          </cell>
        </row>
        <row r="98">
          <cell r="D98">
            <v>300</v>
          </cell>
          <cell r="F98" t="str">
            <v>successful</v>
          </cell>
          <cell r="R98" t="str">
            <v>rock</v>
          </cell>
        </row>
        <row r="99">
          <cell r="D99">
            <v>300</v>
          </cell>
          <cell r="F99" t="str">
            <v>successful</v>
          </cell>
          <cell r="R99" t="str">
            <v>plays</v>
          </cell>
        </row>
        <row r="100">
          <cell r="D100">
            <v>300</v>
          </cell>
          <cell r="F100" t="str">
            <v>successful</v>
          </cell>
          <cell r="R100" t="str">
            <v>indie rock</v>
          </cell>
        </row>
        <row r="101">
          <cell r="D101">
            <v>300</v>
          </cell>
          <cell r="F101" t="str">
            <v>successful</v>
          </cell>
          <cell r="R101" t="str">
            <v>plays</v>
          </cell>
        </row>
        <row r="102">
          <cell r="D102">
            <v>300</v>
          </cell>
          <cell r="F102" t="str">
            <v>successful</v>
          </cell>
          <cell r="R102" t="str">
            <v>rock</v>
          </cell>
        </row>
        <row r="103">
          <cell r="D103">
            <v>300</v>
          </cell>
          <cell r="F103" t="str">
            <v>successful</v>
          </cell>
          <cell r="R103" t="str">
            <v>small batch</v>
          </cell>
        </row>
        <row r="104">
          <cell r="D104">
            <v>300</v>
          </cell>
          <cell r="F104" t="str">
            <v>successful</v>
          </cell>
          <cell r="R104" t="str">
            <v>plays</v>
          </cell>
        </row>
        <row r="105">
          <cell r="D105">
            <v>300</v>
          </cell>
          <cell r="F105" t="str">
            <v>successful</v>
          </cell>
          <cell r="R105" t="str">
            <v>space exploration</v>
          </cell>
        </row>
        <row r="106">
          <cell r="D106">
            <v>300</v>
          </cell>
          <cell r="F106" t="str">
            <v>successful</v>
          </cell>
          <cell r="R106" t="str">
            <v>shorts</v>
          </cell>
        </row>
        <row r="107">
          <cell r="D107">
            <v>300</v>
          </cell>
          <cell r="F107" t="str">
            <v>successful</v>
          </cell>
          <cell r="R107" t="str">
            <v>plays</v>
          </cell>
        </row>
        <row r="108">
          <cell r="D108">
            <v>300</v>
          </cell>
          <cell r="F108" t="str">
            <v>successful</v>
          </cell>
          <cell r="R108" t="str">
            <v>plays</v>
          </cell>
        </row>
        <row r="109">
          <cell r="D109">
            <v>300</v>
          </cell>
          <cell r="F109" t="str">
            <v>successful</v>
          </cell>
          <cell r="R109" t="str">
            <v>indie rock</v>
          </cell>
        </row>
        <row r="110">
          <cell r="D110">
            <v>300</v>
          </cell>
          <cell r="F110" t="str">
            <v>successful</v>
          </cell>
          <cell r="R110" t="str">
            <v>plays</v>
          </cell>
        </row>
        <row r="111">
          <cell r="D111">
            <v>300</v>
          </cell>
          <cell r="F111" t="str">
            <v>successful</v>
          </cell>
          <cell r="R111" t="str">
            <v>plays</v>
          </cell>
        </row>
        <row r="112">
          <cell r="D112">
            <v>300</v>
          </cell>
          <cell r="F112" t="str">
            <v>successful</v>
          </cell>
          <cell r="R112" t="str">
            <v>documentary</v>
          </cell>
        </row>
        <row r="113">
          <cell r="D113">
            <v>300</v>
          </cell>
          <cell r="F113" t="str">
            <v>successful</v>
          </cell>
          <cell r="R113" t="str">
            <v>nonfiction</v>
          </cell>
        </row>
        <row r="114">
          <cell r="D114">
            <v>300</v>
          </cell>
          <cell r="F114" t="str">
            <v>successful</v>
          </cell>
          <cell r="R114" t="str">
            <v>spaces</v>
          </cell>
        </row>
        <row r="115">
          <cell r="D115">
            <v>300</v>
          </cell>
          <cell r="F115" t="str">
            <v>successful</v>
          </cell>
          <cell r="R115" t="str">
            <v>plays</v>
          </cell>
        </row>
        <row r="116">
          <cell r="D116">
            <v>300</v>
          </cell>
          <cell r="F116" t="str">
            <v>successful</v>
          </cell>
          <cell r="R116" t="str">
            <v>plays</v>
          </cell>
        </row>
        <row r="117">
          <cell r="D117">
            <v>300</v>
          </cell>
          <cell r="F117" t="str">
            <v>successful</v>
          </cell>
          <cell r="R117" t="str">
            <v>electronic music</v>
          </cell>
        </row>
        <row r="118">
          <cell r="D118">
            <v>300</v>
          </cell>
          <cell r="F118" t="str">
            <v>successful</v>
          </cell>
          <cell r="R118" t="str">
            <v>plays</v>
          </cell>
        </row>
        <row r="119">
          <cell r="D119">
            <v>300</v>
          </cell>
          <cell r="F119" t="str">
            <v>successful</v>
          </cell>
          <cell r="R119" t="str">
            <v>rock</v>
          </cell>
        </row>
        <row r="120">
          <cell r="D120">
            <v>300</v>
          </cell>
          <cell r="F120" t="str">
            <v>successful</v>
          </cell>
          <cell r="R120" t="str">
            <v>hardware</v>
          </cell>
        </row>
        <row r="121">
          <cell r="D121">
            <v>300</v>
          </cell>
          <cell r="F121" t="str">
            <v>successful</v>
          </cell>
          <cell r="R121" t="str">
            <v>rock</v>
          </cell>
        </row>
        <row r="122">
          <cell r="D122">
            <v>300</v>
          </cell>
          <cell r="F122" t="str">
            <v>successful</v>
          </cell>
          <cell r="R122" t="str">
            <v>metal</v>
          </cell>
        </row>
        <row r="123">
          <cell r="D123">
            <v>300</v>
          </cell>
          <cell r="F123" t="str">
            <v>successful</v>
          </cell>
          <cell r="R123" t="str">
            <v>metal</v>
          </cell>
        </row>
        <row r="124">
          <cell r="D124">
            <v>300</v>
          </cell>
          <cell r="F124" t="str">
            <v>successful</v>
          </cell>
          <cell r="R124" t="str">
            <v>rock</v>
          </cell>
        </row>
        <row r="125">
          <cell r="D125">
            <v>300</v>
          </cell>
          <cell r="F125" t="str">
            <v>successful</v>
          </cell>
          <cell r="R125" t="str">
            <v>indie rock</v>
          </cell>
        </row>
        <row r="126">
          <cell r="D126">
            <v>300</v>
          </cell>
          <cell r="F126" t="str">
            <v>successful</v>
          </cell>
          <cell r="R126" t="str">
            <v>musical</v>
          </cell>
        </row>
        <row r="127">
          <cell r="D127">
            <v>300</v>
          </cell>
          <cell r="F127" t="str">
            <v>failed</v>
          </cell>
          <cell r="R127" t="str">
            <v>plays</v>
          </cell>
        </row>
        <row r="128">
          <cell r="D128">
            <v>300</v>
          </cell>
          <cell r="F128" t="str">
            <v>failed</v>
          </cell>
          <cell r="R128" t="str">
            <v>video games</v>
          </cell>
        </row>
        <row r="129">
          <cell r="D129">
            <v>300</v>
          </cell>
          <cell r="F129" t="str">
            <v>failed</v>
          </cell>
          <cell r="R129" t="str">
            <v>spaces</v>
          </cell>
        </row>
        <row r="130">
          <cell r="D130">
            <v>300</v>
          </cell>
          <cell r="F130" t="str">
            <v>failed</v>
          </cell>
          <cell r="R130" t="str">
            <v>plays</v>
          </cell>
        </row>
        <row r="131">
          <cell r="D131">
            <v>315</v>
          </cell>
          <cell r="F131" t="str">
            <v>successful</v>
          </cell>
          <cell r="R131" t="str">
            <v>plays</v>
          </cell>
        </row>
        <row r="132">
          <cell r="D132">
            <v>333</v>
          </cell>
          <cell r="F132" t="str">
            <v>successful</v>
          </cell>
          <cell r="R132" t="str">
            <v>plays</v>
          </cell>
        </row>
        <row r="133">
          <cell r="D133">
            <v>347</v>
          </cell>
          <cell r="F133" t="str">
            <v>successful</v>
          </cell>
          <cell r="R133" t="str">
            <v>space exploration</v>
          </cell>
        </row>
        <row r="134">
          <cell r="D134">
            <v>350</v>
          </cell>
          <cell r="F134" t="str">
            <v>successful</v>
          </cell>
          <cell r="R134" t="str">
            <v>rock</v>
          </cell>
        </row>
        <row r="135">
          <cell r="D135">
            <v>350</v>
          </cell>
          <cell r="F135" t="str">
            <v>successful</v>
          </cell>
          <cell r="R135" t="str">
            <v>plays</v>
          </cell>
        </row>
        <row r="136">
          <cell r="D136">
            <v>350</v>
          </cell>
          <cell r="F136" t="str">
            <v>successful</v>
          </cell>
          <cell r="R136" t="str">
            <v>rock</v>
          </cell>
        </row>
        <row r="137">
          <cell r="D137">
            <v>350</v>
          </cell>
          <cell r="F137" t="str">
            <v>successful</v>
          </cell>
          <cell r="R137" t="str">
            <v>plays</v>
          </cell>
        </row>
        <row r="138">
          <cell r="D138">
            <v>350</v>
          </cell>
          <cell r="F138" t="str">
            <v>successful</v>
          </cell>
          <cell r="R138" t="str">
            <v>rock</v>
          </cell>
        </row>
        <row r="139">
          <cell r="D139">
            <v>350</v>
          </cell>
          <cell r="F139" t="str">
            <v>successful</v>
          </cell>
          <cell r="R139" t="str">
            <v>plays</v>
          </cell>
        </row>
        <row r="140">
          <cell r="D140">
            <v>350</v>
          </cell>
          <cell r="F140" t="str">
            <v>successful</v>
          </cell>
          <cell r="R140" t="str">
            <v>rock</v>
          </cell>
        </row>
        <row r="141">
          <cell r="D141">
            <v>350</v>
          </cell>
          <cell r="F141" t="str">
            <v>successful</v>
          </cell>
          <cell r="R141" t="str">
            <v>plays</v>
          </cell>
        </row>
        <row r="142">
          <cell r="D142">
            <v>350</v>
          </cell>
          <cell r="F142" t="str">
            <v>successful</v>
          </cell>
          <cell r="R142" t="str">
            <v>shorts</v>
          </cell>
        </row>
        <row r="143">
          <cell r="D143">
            <v>350</v>
          </cell>
          <cell r="F143" t="str">
            <v>successful</v>
          </cell>
          <cell r="R143" t="str">
            <v>television</v>
          </cell>
        </row>
        <row r="144">
          <cell r="D144">
            <v>350</v>
          </cell>
          <cell r="F144" t="str">
            <v>live</v>
          </cell>
          <cell r="R144" t="str">
            <v>faith</v>
          </cell>
        </row>
        <row r="145">
          <cell r="D145">
            <v>350</v>
          </cell>
          <cell r="F145" t="str">
            <v>successful</v>
          </cell>
          <cell r="R145" t="str">
            <v>plays</v>
          </cell>
        </row>
        <row r="146">
          <cell r="D146">
            <v>350</v>
          </cell>
          <cell r="F146" t="str">
            <v>successful</v>
          </cell>
          <cell r="R146" t="str">
            <v>musical</v>
          </cell>
        </row>
        <row r="147">
          <cell r="D147">
            <v>400</v>
          </cell>
          <cell r="F147" t="str">
            <v>successful</v>
          </cell>
          <cell r="R147" t="str">
            <v>shorts</v>
          </cell>
        </row>
        <row r="148">
          <cell r="D148">
            <v>400</v>
          </cell>
          <cell r="F148" t="str">
            <v>successful</v>
          </cell>
          <cell r="R148" t="str">
            <v>rock</v>
          </cell>
        </row>
        <row r="149">
          <cell r="D149">
            <v>400</v>
          </cell>
          <cell r="F149" t="str">
            <v>successful</v>
          </cell>
          <cell r="R149" t="str">
            <v>rock</v>
          </cell>
        </row>
        <row r="150">
          <cell r="D150">
            <v>400</v>
          </cell>
          <cell r="F150" t="str">
            <v>successful</v>
          </cell>
          <cell r="R150" t="str">
            <v>rock</v>
          </cell>
        </row>
        <row r="151">
          <cell r="D151">
            <v>400</v>
          </cell>
          <cell r="F151" t="str">
            <v>successful</v>
          </cell>
          <cell r="R151" t="str">
            <v>rock</v>
          </cell>
        </row>
        <row r="152">
          <cell r="D152">
            <v>400</v>
          </cell>
          <cell r="F152" t="str">
            <v>successful</v>
          </cell>
          <cell r="R152" t="str">
            <v>plays</v>
          </cell>
        </row>
        <row r="153">
          <cell r="D153">
            <v>400</v>
          </cell>
          <cell r="F153" t="str">
            <v>successful</v>
          </cell>
          <cell r="R153" t="str">
            <v>plays</v>
          </cell>
        </row>
        <row r="154">
          <cell r="D154">
            <v>400</v>
          </cell>
          <cell r="F154" t="str">
            <v>successful</v>
          </cell>
          <cell r="R154" t="str">
            <v>rock</v>
          </cell>
        </row>
        <row r="155">
          <cell r="D155">
            <v>400</v>
          </cell>
          <cell r="F155" t="str">
            <v>successful</v>
          </cell>
          <cell r="R155" t="str">
            <v>small batch</v>
          </cell>
        </row>
        <row r="156">
          <cell r="D156">
            <v>400</v>
          </cell>
          <cell r="F156" t="str">
            <v>successful</v>
          </cell>
          <cell r="R156" t="str">
            <v>shorts</v>
          </cell>
        </row>
        <row r="157">
          <cell r="D157">
            <v>400</v>
          </cell>
          <cell r="F157" t="str">
            <v>successful</v>
          </cell>
          <cell r="R157" t="str">
            <v>indie rock</v>
          </cell>
        </row>
        <row r="158">
          <cell r="D158">
            <v>400</v>
          </cell>
          <cell r="F158" t="str">
            <v>successful</v>
          </cell>
          <cell r="R158" t="str">
            <v>plays</v>
          </cell>
        </row>
        <row r="159">
          <cell r="D159">
            <v>400</v>
          </cell>
          <cell r="F159" t="str">
            <v>failed</v>
          </cell>
          <cell r="R159" t="str">
            <v>video games</v>
          </cell>
        </row>
        <row r="160">
          <cell r="D160">
            <v>400</v>
          </cell>
          <cell r="F160" t="str">
            <v>failed</v>
          </cell>
          <cell r="R160" t="str">
            <v>plays</v>
          </cell>
        </row>
        <row r="161">
          <cell r="D161">
            <v>400</v>
          </cell>
          <cell r="F161" t="str">
            <v>failed</v>
          </cell>
          <cell r="R161" t="str">
            <v>plays</v>
          </cell>
        </row>
        <row r="162">
          <cell r="D162">
            <v>400</v>
          </cell>
          <cell r="F162" t="str">
            <v>failed</v>
          </cell>
          <cell r="R162" t="str">
            <v>animation</v>
          </cell>
        </row>
        <row r="163">
          <cell r="D163">
            <v>400</v>
          </cell>
          <cell r="F163" t="str">
            <v>failed</v>
          </cell>
          <cell r="R163" t="str">
            <v>web</v>
          </cell>
        </row>
        <row r="164">
          <cell r="D164">
            <v>400</v>
          </cell>
          <cell r="F164" t="str">
            <v>canceled</v>
          </cell>
          <cell r="R164" t="str">
            <v>web</v>
          </cell>
        </row>
        <row r="165">
          <cell r="D165">
            <v>420</v>
          </cell>
          <cell r="F165" t="str">
            <v>successful</v>
          </cell>
          <cell r="R165" t="str">
            <v>electronic music</v>
          </cell>
        </row>
        <row r="166">
          <cell r="D166">
            <v>420</v>
          </cell>
          <cell r="F166" t="str">
            <v>canceled</v>
          </cell>
          <cell r="R166" t="str">
            <v>web</v>
          </cell>
        </row>
        <row r="167">
          <cell r="D167">
            <v>450</v>
          </cell>
          <cell r="F167" t="str">
            <v>successful</v>
          </cell>
          <cell r="R167" t="str">
            <v>shorts</v>
          </cell>
        </row>
        <row r="168">
          <cell r="D168">
            <v>450</v>
          </cell>
          <cell r="F168" t="str">
            <v>successful</v>
          </cell>
          <cell r="R168" t="str">
            <v>plays</v>
          </cell>
        </row>
        <row r="169">
          <cell r="D169">
            <v>450</v>
          </cell>
          <cell r="F169" t="str">
            <v>failed</v>
          </cell>
          <cell r="R169" t="str">
            <v>drama</v>
          </cell>
        </row>
        <row r="170">
          <cell r="D170">
            <v>450</v>
          </cell>
          <cell r="F170" t="str">
            <v>failed</v>
          </cell>
          <cell r="R170" t="str">
            <v>photobooks</v>
          </cell>
        </row>
        <row r="171">
          <cell r="D171">
            <v>450</v>
          </cell>
          <cell r="F171" t="str">
            <v>failed</v>
          </cell>
          <cell r="R171" t="str">
            <v>animation</v>
          </cell>
        </row>
        <row r="172">
          <cell r="D172">
            <v>451</v>
          </cell>
          <cell r="F172" t="str">
            <v>successful</v>
          </cell>
          <cell r="R172" t="str">
            <v>indie rock</v>
          </cell>
        </row>
        <row r="173">
          <cell r="D173">
            <v>480</v>
          </cell>
          <cell r="F173" t="str">
            <v>successful</v>
          </cell>
          <cell r="R173" t="str">
            <v>tabletop games</v>
          </cell>
        </row>
        <row r="174">
          <cell r="D174">
            <v>495</v>
          </cell>
          <cell r="F174" t="str">
            <v>successful</v>
          </cell>
          <cell r="R174" t="str">
            <v>hardware</v>
          </cell>
        </row>
        <row r="175">
          <cell r="D175">
            <v>500</v>
          </cell>
          <cell r="F175" t="str">
            <v>successful</v>
          </cell>
          <cell r="R175" t="str">
            <v>space exploration</v>
          </cell>
        </row>
        <row r="176">
          <cell r="D176">
            <v>500</v>
          </cell>
          <cell r="F176" t="str">
            <v>successful</v>
          </cell>
          <cell r="R176" t="str">
            <v>space exploration</v>
          </cell>
        </row>
        <row r="177">
          <cell r="D177">
            <v>500</v>
          </cell>
          <cell r="F177" t="str">
            <v>successful</v>
          </cell>
          <cell r="R177" t="str">
            <v>tabletop games</v>
          </cell>
        </row>
        <row r="178">
          <cell r="D178">
            <v>500</v>
          </cell>
          <cell r="F178" t="str">
            <v>successful</v>
          </cell>
          <cell r="R178" t="str">
            <v>plays</v>
          </cell>
        </row>
        <row r="179">
          <cell r="D179">
            <v>500</v>
          </cell>
          <cell r="F179" t="str">
            <v>successful</v>
          </cell>
          <cell r="R179" t="str">
            <v>hardware</v>
          </cell>
        </row>
        <row r="180">
          <cell r="D180">
            <v>500</v>
          </cell>
          <cell r="F180" t="str">
            <v>successful</v>
          </cell>
          <cell r="R180" t="str">
            <v>plays</v>
          </cell>
        </row>
        <row r="181">
          <cell r="D181">
            <v>500</v>
          </cell>
          <cell r="F181" t="str">
            <v>successful</v>
          </cell>
          <cell r="R181" t="str">
            <v>plays</v>
          </cell>
        </row>
        <row r="182">
          <cell r="D182">
            <v>500</v>
          </cell>
          <cell r="F182" t="str">
            <v>successful</v>
          </cell>
          <cell r="R182" t="str">
            <v>plays</v>
          </cell>
        </row>
        <row r="183">
          <cell r="D183">
            <v>500</v>
          </cell>
          <cell r="F183" t="str">
            <v>successful</v>
          </cell>
          <cell r="R183" t="str">
            <v>plays</v>
          </cell>
        </row>
        <row r="184">
          <cell r="D184">
            <v>500</v>
          </cell>
          <cell r="F184" t="str">
            <v>successful</v>
          </cell>
          <cell r="R184" t="str">
            <v>plays</v>
          </cell>
        </row>
        <row r="185">
          <cell r="D185">
            <v>500</v>
          </cell>
          <cell r="F185" t="str">
            <v>successful</v>
          </cell>
          <cell r="R185" t="str">
            <v>spaces</v>
          </cell>
        </row>
        <row r="186">
          <cell r="D186">
            <v>500</v>
          </cell>
          <cell r="F186" t="str">
            <v>successful</v>
          </cell>
          <cell r="R186" t="str">
            <v>plays</v>
          </cell>
        </row>
        <row r="187">
          <cell r="D187">
            <v>500</v>
          </cell>
          <cell r="F187" t="str">
            <v>successful</v>
          </cell>
          <cell r="R187" t="str">
            <v>plays</v>
          </cell>
        </row>
        <row r="188">
          <cell r="D188">
            <v>500</v>
          </cell>
          <cell r="F188" t="str">
            <v>successful</v>
          </cell>
          <cell r="R188" t="str">
            <v>plays</v>
          </cell>
        </row>
        <row r="189">
          <cell r="D189">
            <v>500</v>
          </cell>
          <cell r="F189" t="str">
            <v>successful</v>
          </cell>
          <cell r="R189" t="str">
            <v>plays</v>
          </cell>
        </row>
        <row r="190">
          <cell r="D190">
            <v>500</v>
          </cell>
          <cell r="F190" t="str">
            <v>successful</v>
          </cell>
          <cell r="R190" t="str">
            <v>rock</v>
          </cell>
        </row>
        <row r="191">
          <cell r="D191">
            <v>500</v>
          </cell>
          <cell r="F191" t="str">
            <v>successful</v>
          </cell>
          <cell r="R191" t="str">
            <v>space exploration</v>
          </cell>
        </row>
        <row r="192">
          <cell r="D192">
            <v>500</v>
          </cell>
          <cell r="F192" t="str">
            <v>successful</v>
          </cell>
          <cell r="R192" t="str">
            <v>tabletop games</v>
          </cell>
        </row>
        <row r="193">
          <cell r="D193">
            <v>500</v>
          </cell>
          <cell r="F193" t="str">
            <v>successful</v>
          </cell>
          <cell r="R193" t="str">
            <v>plays</v>
          </cell>
        </row>
        <row r="194">
          <cell r="D194">
            <v>500</v>
          </cell>
          <cell r="F194" t="str">
            <v>successful</v>
          </cell>
          <cell r="R194" t="str">
            <v>plays</v>
          </cell>
        </row>
        <row r="195">
          <cell r="D195">
            <v>500</v>
          </cell>
          <cell r="F195" t="str">
            <v>successful</v>
          </cell>
          <cell r="R195" t="str">
            <v>electronic music</v>
          </cell>
        </row>
        <row r="196">
          <cell r="D196">
            <v>500</v>
          </cell>
          <cell r="F196" t="str">
            <v>successful</v>
          </cell>
          <cell r="R196" t="str">
            <v>spaces</v>
          </cell>
        </row>
        <row r="197">
          <cell r="D197">
            <v>500</v>
          </cell>
          <cell r="F197" t="str">
            <v>successful</v>
          </cell>
          <cell r="R197" t="str">
            <v>rock</v>
          </cell>
        </row>
        <row r="198">
          <cell r="D198">
            <v>500</v>
          </cell>
          <cell r="F198" t="str">
            <v>successful</v>
          </cell>
          <cell r="R198" t="str">
            <v>plays</v>
          </cell>
        </row>
        <row r="199">
          <cell r="D199">
            <v>500</v>
          </cell>
          <cell r="F199" t="str">
            <v>successful</v>
          </cell>
          <cell r="R199" t="str">
            <v>documentary</v>
          </cell>
        </row>
        <row r="200">
          <cell r="D200">
            <v>500</v>
          </cell>
          <cell r="F200" t="str">
            <v>successful</v>
          </cell>
          <cell r="R200" t="str">
            <v>indie rock</v>
          </cell>
        </row>
        <row r="201">
          <cell r="D201">
            <v>500</v>
          </cell>
          <cell r="F201" t="str">
            <v>successful</v>
          </cell>
          <cell r="R201" t="str">
            <v>photobooks</v>
          </cell>
        </row>
        <row r="202">
          <cell r="D202">
            <v>500</v>
          </cell>
          <cell r="F202" t="str">
            <v>successful</v>
          </cell>
          <cell r="R202" t="str">
            <v>plays</v>
          </cell>
        </row>
        <row r="203">
          <cell r="D203">
            <v>500</v>
          </cell>
          <cell r="F203" t="str">
            <v>successful</v>
          </cell>
          <cell r="R203" t="str">
            <v>plays</v>
          </cell>
        </row>
        <row r="204">
          <cell r="D204">
            <v>500</v>
          </cell>
          <cell r="F204" t="str">
            <v>successful</v>
          </cell>
          <cell r="R204" t="str">
            <v>plays</v>
          </cell>
        </row>
        <row r="205">
          <cell r="D205">
            <v>500</v>
          </cell>
          <cell r="F205" t="str">
            <v>successful</v>
          </cell>
          <cell r="R205" t="str">
            <v>plays</v>
          </cell>
        </row>
        <row r="206">
          <cell r="D206">
            <v>500</v>
          </cell>
          <cell r="F206" t="str">
            <v>successful</v>
          </cell>
          <cell r="R206" t="str">
            <v>plays</v>
          </cell>
        </row>
        <row r="207">
          <cell r="D207">
            <v>500</v>
          </cell>
          <cell r="F207" t="str">
            <v>successful</v>
          </cell>
          <cell r="R207" t="str">
            <v>electronic music</v>
          </cell>
        </row>
        <row r="208">
          <cell r="D208">
            <v>500</v>
          </cell>
          <cell r="F208" t="str">
            <v>successful</v>
          </cell>
          <cell r="R208" t="str">
            <v>indie rock</v>
          </cell>
        </row>
        <row r="209">
          <cell r="D209">
            <v>500</v>
          </cell>
          <cell r="F209" t="str">
            <v>live</v>
          </cell>
          <cell r="R209" t="str">
            <v>plays</v>
          </cell>
        </row>
        <row r="210">
          <cell r="D210">
            <v>500</v>
          </cell>
          <cell r="F210" t="str">
            <v>successful</v>
          </cell>
          <cell r="R210" t="str">
            <v>shorts</v>
          </cell>
        </row>
        <row r="211">
          <cell r="D211">
            <v>500</v>
          </cell>
          <cell r="F211" t="str">
            <v>successful</v>
          </cell>
          <cell r="R211" t="str">
            <v>plays</v>
          </cell>
        </row>
        <row r="212">
          <cell r="D212">
            <v>500</v>
          </cell>
          <cell r="F212" t="str">
            <v>successful</v>
          </cell>
          <cell r="R212" t="str">
            <v>plays</v>
          </cell>
        </row>
        <row r="213">
          <cell r="D213">
            <v>500</v>
          </cell>
          <cell r="F213" t="str">
            <v>successful</v>
          </cell>
          <cell r="R213" t="str">
            <v>plays</v>
          </cell>
        </row>
        <row r="214">
          <cell r="D214">
            <v>500</v>
          </cell>
          <cell r="F214" t="str">
            <v>successful</v>
          </cell>
          <cell r="R214" t="str">
            <v>television</v>
          </cell>
        </row>
        <row r="215">
          <cell r="D215">
            <v>500</v>
          </cell>
          <cell r="F215" t="str">
            <v>successful</v>
          </cell>
          <cell r="R215" t="str">
            <v>rock</v>
          </cell>
        </row>
        <row r="216">
          <cell r="D216">
            <v>500</v>
          </cell>
          <cell r="F216" t="str">
            <v>successful</v>
          </cell>
          <cell r="R216" t="str">
            <v>plays</v>
          </cell>
        </row>
        <row r="217">
          <cell r="D217">
            <v>500</v>
          </cell>
          <cell r="F217" t="str">
            <v>successful</v>
          </cell>
          <cell r="R217" t="str">
            <v>plays</v>
          </cell>
        </row>
        <row r="218">
          <cell r="D218">
            <v>500</v>
          </cell>
          <cell r="F218" t="str">
            <v>successful</v>
          </cell>
          <cell r="R218" t="str">
            <v>plays</v>
          </cell>
        </row>
        <row r="219">
          <cell r="D219">
            <v>500</v>
          </cell>
          <cell r="F219" t="str">
            <v>successful</v>
          </cell>
          <cell r="R219" t="str">
            <v>indie rock</v>
          </cell>
        </row>
        <row r="220">
          <cell r="D220">
            <v>500</v>
          </cell>
          <cell r="F220" t="str">
            <v>successful</v>
          </cell>
          <cell r="R220" t="str">
            <v>plays</v>
          </cell>
        </row>
        <row r="221">
          <cell r="D221">
            <v>500</v>
          </cell>
          <cell r="F221" t="str">
            <v>successful</v>
          </cell>
          <cell r="R221" t="str">
            <v>shorts</v>
          </cell>
        </row>
        <row r="222">
          <cell r="D222">
            <v>500</v>
          </cell>
          <cell r="F222" t="str">
            <v>successful</v>
          </cell>
          <cell r="R222" t="str">
            <v>documentary</v>
          </cell>
        </row>
        <row r="223">
          <cell r="D223">
            <v>500</v>
          </cell>
          <cell r="F223" t="str">
            <v>successful</v>
          </cell>
          <cell r="R223" t="str">
            <v>plays</v>
          </cell>
        </row>
        <row r="224">
          <cell r="D224">
            <v>500</v>
          </cell>
          <cell r="F224" t="str">
            <v>successful</v>
          </cell>
          <cell r="R224" t="str">
            <v>plays</v>
          </cell>
        </row>
        <row r="225">
          <cell r="D225">
            <v>500</v>
          </cell>
          <cell r="F225" t="str">
            <v>successful</v>
          </cell>
          <cell r="R225" t="str">
            <v>musical</v>
          </cell>
        </row>
        <row r="226">
          <cell r="D226">
            <v>500</v>
          </cell>
          <cell r="F226" t="str">
            <v>successful</v>
          </cell>
          <cell r="R226" t="str">
            <v>shorts</v>
          </cell>
        </row>
        <row r="227">
          <cell r="D227">
            <v>500</v>
          </cell>
          <cell r="F227" t="str">
            <v>successful</v>
          </cell>
          <cell r="R227" t="str">
            <v>pop</v>
          </cell>
        </row>
        <row r="228">
          <cell r="D228">
            <v>500</v>
          </cell>
          <cell r="F228" t="str">
            <v>successful</v>
          </cell>
          <cell r="R228" t="str">
            <v>rock</v>
          </cell>
        </row>
        <row r="229">
          <cell r="D229">
            <v>500</v>
          </cell>
          <cell r="F229" t="str">
            <v>successful</v>
          </cell>
          <cell r="R229" t="str">
            <v>rock</v>
          </cell>
        </row>
        <row r="230">
          <cell r="D230">
            <v>500</v>
          </cell>
          <cell r="F230" t="str">
            <v>successful</v>
          </cell>
          <cell r="R230" t="str">
            <v>plays</v>
          </cell>
        </row>
        <row r="231">
          <cell r="D231">
            <v>500</v>
          </cell>
          <cell r="F231" t="str">
            <v>successful</v>
          </cell>
          <cell r="R231" t="str">
            <v>plays</v>
          </cell>
        </row>
        <row r="232">
          <cell r="D232">
            <v>500</v>
          </cell>
          <cell r="F232" t="str">
            <v>live</v>
          </cell>
          <cell r="R232" t="str">
            <v>plays</v>
          </cell>
        </row>
        <row r="233">
          <cell r="D233">
            <v>500</v>
          </cell>
          <cell r="F233" t="str">
            <v>successful</v>
          </cell>
          <cell r="R233" t="str">
            <v>plays</v>
          </cell>
        </row>
        <row r="234">
          <cell r="D234">
            <v>500</v>
          </cell>
          <cell r="F234" t="str">
            <v>successful</v>
          </cell>
          <cell r="R234" t="str">
            <v>plays</v>
          </cell>
        </row>
        <row r="235">
          <cell r="D235">
            <v>500</v>
          </cell>
          <cell r="F235" t="str">
            <v>successful</v>
          </cell>
          <cell r="R235" t="str">
            <v>plays</v>
          </cell>
        </row>
        <row r="236">
          <cell r="D236">
            <v>500</v>
          </cell>
          <cell r="F236" t="str">
            <v>successful</v>
          </cell>
          <cell r="R236" t="str">
            <v>plays</v>
          </cell>
        </row>
        <row r="237">
          <cell r="D237">
            <v>500</v>
          </cell>
          <cell r="F237" t="str">
            <v>successful</v>
          </cell>
          <cell r="R237" t="str">
            <v>plays</v>
          </cell>
        </row>
        <row r="238">
          <cell r="D238">
            <v>500</v>
          </cell>
          <cell r="F238" t="str">
            <v>successful</v>
          </cell>
          <cell r="R238" t="str">
            <v>television</v>
          </cell>
        </row>
        <row r="239">
          <cell r="D239">
            <v>500</v>
          </cell>
          <cell r="F239" t="str">
            <v>successful</v>
          </cell>
          <cell r="R239" t="str">
            <v>musical</v>
          </cell>
        </row>
        <row r="240">
          <cell r="D240">
            <v>500</v>
          </cell>
          <cell r="F240" t="str">
            <v>successful</v>
          </cell>
          <cell r="R240" t="str">
            <v>rock</v>
          </cell>
        </row>
        <row r="241">
          <cell r="D241">
            <v>500</v>
          </cell>
          <cell r="F241" t="str">
            <v>successful</v>
          </cell>
          <cell r="R241" t="str">
            <v>rock</v>
          </cell>
        </row>
        <row r="242">
          <cell r="D242">
            <v>500</v>
          </cell>
          <cell r="F242" t="str">
            <v>successful</v>
          </cell>
          <cell r="R242" t="str">
            <v>plays</v>
          </cell>
        </row>
        <row r="243">
          <cell r="D243">
            <v>500</v>
          </cell>
          <cell r="F243" t="str">
            <v>successful</v>
          </cell>
          <cell r="R243" t="str">
            <v>rock</v>
          </cell>
        </row>
        <row r="244">
          <cell r="D244">
            <v>500</v>
          </cell>
          <cell r="F244" t="str">
            <v>successful</v>
          </cell>
          <cell r="R244" t="str">
            <v>indie rock</v>
          </cell>
        </row>
        <row r="245">
          <cell r="D245">
            <v>500</v>
          </cell>
          <cell r="F245" t="str">
            <v>successful</v>
          </cell>
          <cell r="R245" t="str">
            <v>plays</v>
          </cell>
        </row>
        <row r="246">
          <cell r="D246">
            <v>500</v>
          </cell>
          <cell r="F246" t="str">
            <v>successful</v>
          </cell>
          <cell r="R246" t="str">
            <v>shorts</v>
          </cell>
        </row>
        <row r="247">
          <cell r="D247">
            <v>500</v>
          </cell>
          <cell r="F247" t="str">
            <v>successful</v>
          </cell>
          <cell r="R247" t="str">
            <v>plays</v>
          </cell>
        </row>
        <row r="248">
          <cell r="D248">
            <v>500</v>
          </cell>
          <cell r="F248" t="str">
            <v>successful</v>
          </cell>
          <cell r="R248" t="str">
            <v>shorts</v>
          </cell>
        </row>
        <row r="249">
          <cell r="D249">
            <v>500</v>
          </cell>
          <cell r="F249" t="str">
            <v>canceled</v>
          </cell>
          <cell r="R249" t="str">
            <v>science fiction</v>
          </cell>
        </row>
        <row r="250">
          <cell r="D250">
            <v>500</v>
          </cell>
          <cell r="F250" t="str">
            <v>successful</v>
          </cell>
          <cell r="R250" t="str">
            <v>musical</v>
          </cell>
        </row>
        <row r="251">
          <cell r="D251">
            <v>500</v>
          </cell>
          <cell r="F251" t="str">
            <v>successful</v>
          </cell>
          <cell r="R251" t="str">
            <v>spaces</v>
          </cell>
        </row>
        <row r="252">
          <cell r="D252">
            <v>500</v>
          </cell>
          <cell r="F252" t="str">
            <v>successful</v>
          </cell>
          <cell r="R252" t="str">
            <v>plays</v>
          </cell>
        </row>
        <row r="253">
          <cell r="D253">
            <v>500</v>
          </cell>
          <cell r="F253" t="str">
            <v>successful</v>
          </cell>
          <cell r="R253" t="str">
            <v>plays</v>
          </cell>
        </row>
        <row r="254">
          <cell r="D254">
            <v>500</v>
          </cell>
          <cell r="F254" t="str">
            <v>successful</v>
          </cell>
          <cell r="R254" t="str">
            <v>plays</v>
          </cell>
        </row>
        <row r="255">
          <cell r="D255">
            <v>500</v>
          </cell>
          <cell r="F255" t="str">
            <v>successful</v>
          </cell>
          <cell r="R255" t="str">
            <v>plays</v>
          </cell>
        </row>
        <row r="256">
          <cell r="D256">
            <v>500</v>
          </cell>
          <cell r="F256" t="str">
            <v>successful</v>
          </cell>
          <cell r="R256" t="str">
            <v>musical</v>
          </cell>
        </row>
        <row r="257">
          <cell r="D257">
            <v>500</v>
          </cell>
          <cell r="F257" t="str">
            <v>failed</v>
          </cell>
          <cell r="R257" t="str">
            <v>fiction</v>
          </cell>
        </row>
        <row r="258">
          <cell r="D258">
            <v>500</v>
          </cell>
          <cell r="F258" t="str">
            <v>failed</v>
          </cell>
          <cell r="R258" t="str">
            <v>plays</v>
          </cell>
        </row>
        <row r="259">
          <cell r="D259">
            <v>500</v>
          </cell>
          <cell r="F259" t="str">
            <v>failed</v>
          </cell>
          <cell r="R259" t="str">
            <v>children's books</v>
          </cell>
        </row>
        <row r="260">
          <cell r="D260">
            <v>500</v>
          </cell>
          <cell r="F260" t="str">
            <v>live</v>
          </cell>
          <cell r="R260" t="str">
            <v>plays</v>
          </cell>
        </row>
        <row r="261">
          <cell r="D261">
            <v>500</v>
          </cell>
          <cell r="F261" t="str">
            <v>failed</v>
          </cell>
          <cell r="R261" t="str">
            <v>gadgets</v>
          </cell>
        </row>
        <row r="262">
          <cell r="D262">
            <v>500</v>
          </cell>
          <cell r="F262" t="str">
            <v>failed</v>
          </cell>
          <cell r="R262" t="str">
            <v>indie rock</v>
          </cell>
        </row>
        <row r="263">
          <cell r="D263">
            <v>500</v>
          </cell>
          <cell r="F263" t="str">
            <v>failed</v>
          </cell>
          <cell r="R263" t="str">
            <v>nature</v>
          </cell>
        </row>
        <row r="264">
          <cell r="D264">
            <v>500</v>
          </cell>
          <cell r="F264" t="str">
            <v>failed</v>
          </cell>
          <cell r="R264" t="str">
            <v>children's books</v>
          </cell>
        </row>
        <row r="265">
          <cell r="D265">
            <v>500</v>
          </cell>
          <cell r="F265" t="str">
            <v>failed</v>
          </cell>
          <cell r="R265" t="str">
            <v>plays</v>
          </cell>
        </row>
        <row r="266">
          <cell r="D266">
            <v>500</v>
          </cell>
          <cell r="F266" t="str">
            <v>failed</v>
          </cell>
          <cell r="R266" t="str">
            <v>video games</v>
          </cell>
        </row>
        <row r="267">
          <cell r="D267">
            <v>500</v>
          </cell>
          <cell r="F267" t="str">
            <v>failed</v>
          </cell>
          <cell r="R267" t="str">
            <v>web</v>
          </cell>
        </row>
        <row r="268">
          <cell r="D268">
            <v>500</v>
          </cell>
          <cell r="F268" t="str">
            <v>failed</v>
          </cell>
          <cell r="R268" t="str">
            <v>plays</v>
          </cell>
        </row>
        <row r="269">
          <cell r="D269">
            <v>500</v>
          </cell>
          <cell r="F269" t="str">
            <v>failed</v>
          </cell>
          <cell r="R269" t="str">
            <v>musical</v>
          </cell>
        </row>
        <row r="270">
          <cell r="D270">
            <v>500</v>
          </cell>
          <cell r="F270" t="str">
            <v>failed</v>
          </cell>
          <cell r="R270" t="str">
            <v>plays</v>
          </cell>
        </row>
        <row r="271">
          <cell r="D271">
            <v>500</v>
          </cell>
          <cell r="F271" t="str">
            <v>canceled</v>
          </cell>
          <cell r="R271" t="str">
            <v>science fiction</v>
          </cell>
        </row>
        <row r="272">
          <cell r="D272">
            <v>500</v>
          </cell>
          <cell r="F272" t="str">
            <v>failed</v>
          </cell>
          <cell r="R272" t="str">
            <v>plays</v>
          </cell>
        </row>
        <row r="273">
          <cell r="D273">
            <v>500</v>
          </cell>
          <cell r="F273" t="str">
            <v>failed</v>
          </cell>
          <cell r="R273" t="str">
            <v>video games</v>
          </cell>
        </row>
        <row r="274">
          <cell r="D274">
            <v>500</v>
          </cell>
          <cell r="F274" t="str">
            <v>failed</v>
          </cell>
          <cell r="R274" t="str">
            <v>musical</v>
          </cell>
        </row>
        <row r="275">
          <cell r="D275">
            <v>500</v>
          </cell>
          <cell r="F275" t="str">
            <v>failed</v>
          </cell>
          <cell r="R275" t="str">
            <v>video games</v>
          </cell>
        </row>
        <row r="276">
          <cell r="D276">
            <v>500</v>
          </cell>
          <cell r="F276" t="str">
            <v>canceled</v>
          </cell>
          <cell r="R276" t="str">
            <v>musical</v>
          </cell>
        </row>
        <row r="277">
          <cell r="D277">
            <v>500</v>
          </cell>
          <cell r="F277" t="str">
            <v>failed</v>
          </cell>
          <cell r="R277" t="str">
            <v>plays</v>
          </cell>
        </row>
        <row r="278">
          <cell r="D278">
            <v>500</v>
          </cell>
          <cell r="F278" t="str">
            <v>failed</v>
          </cell>
          <cell r="R278" t="str">
            <v>nature</v>
          </cell>
        </row>
        <row r="279">
          <cell r="D279">
            <v>500</v>
          </cell>
          <cell r="F279" t="str">
            <v>failed</v>
          </cell>
          <cell r="R279" t="str">
            <v>plays</v>
          </cell>
        </row>
        <row r="280">
          <cell r="D280">
            <v>500</v>
          </cell>
          <cell r="F280" t="str">
            <v>failed</v>
          </cell>
          <cell r="R280" t="str">
            <v>gadgets</v>
          </cell>
        </row>
        <row r="281">
          <cell r="D281">
            <v>500</v>
          </cell>
          <cell r="F281" t="str">
            <v>failed</v>
          </cell>
          <cell r="R281" t="str">
            <v>web</v>
          </cell>
        </row>
        <row r="282">
          <cell r="D282">
            <v>500</v>
          </cell>
          <cell r="F282" t="str">
            <v>failed</v>
          </cell>
          <cell r="R282" t="str">
            <v>plays</v>
          </cell>
        </row>
        <row r="283">
          <cell r="D283">
            <v>500</v>
          </cell>
          <cell r="F283" t="str">
            <v>failed</v>
          </cell>
          <cell r="R283" t="str">
            <v>fiction</v>
          </cell>
        </row>
        <row r="284">
          <cell r="D284">
            <v>500</v>
          </cell>
          <cell r="F284" t="str">
            <v>failed</v>
          </cell>
          <cell r="R284" t="str">
            <v>translations</v>
          </cell>
        </row>
        <row r="285">
          <cell r="D285">
            <v>500</v>
          </cell>
          <cell r="F285" t="str">
            <v>failed</v>
          </cell>
          <cell r="R285" t="str">
            <v>food trucks</v>
          </cell>
        </row>
        <row r="286">
          <cell r="D286">
            <v>500</v>
          </cell>
          <cell r="F286" t="str">
            <v>failed</v>
          </cell>
          <cell r="R286" t="str">
            <v>plays</v>
          </cell>
        </row>
        <row r="287">
          <cell r="D287">
            <v>500</v>
          </cell>
          <cell r="F287" t="str">
            <v>failed</v>
          </cell>
          <cell r="R287" t="str">
            <v>jazz</v>
          </cell>
        </row>
        <row r="288">
          <cell r="D288">
            <v>500</v>
          </cell>
          <cell r="F288" t="str">
            <v>canceled</v>
          </cell>
          <cell r="R288" t="str">
            <v>audio</v>
          </cell>
        </row>
        <row r="289">
          <cell r="D289">
            <v>500</v>
          </cell>
          <cell r="F289" t="str">
            <v>failed</v>
          </cell>
          <cell r="R289" t="str">
            <v>mobile games</v>
          </cell>
        </row>
        <row r="290">
          <cell r="D290">
            <v>500</v>
          </cell>
          <cell r="F290" t="str">
            <v>failed</v>
          </cell>
          <cell r="R290" t="str">
            <v>places</v>
          </cell>
        </row>
        <row r="291">
          <cell r="D291">
            <v>500</v>
          </cell>
          <cell r="F291" t="str">
            <v>failed</v>
          </cell>
          <cell r="R291" t="str">
            <v>musical</v>
          </cell>
        </row>
        <row r="292">
          <cell r="D292">
            <v>500</v>
          </cell>
          <cell r="F292" t="str">
            <v>failed</v>
          </cell>
          <cell r="R292" t="str">
            <v>plays</v>
          </cell>
        </row>
        <row r="293">
          <cell r="D293">
            <v>500</v>
          </cell>
          <cell r="F293" t="str">
            <v>failed</v>
          </cell>
          <cell r="R293" t="str">
            <v>plays</v>
          </cell>
        </row>
        <row r="294">
          <cell r="D294">
            <v>512</v>
          </cell>
          <cell r="F294" t="str">
            <v>failed</v>
          </cell>
          <cell r="R294" t="str">
            <v>animation</v>
          </cell>
        </row>
        <row r="295">
          <cell r="D295">
            <v>515</v>
          </cell>
          <cell r="F295" t="str">
            <v>canceled</v>
          </cell>
          <cell r="R295" t="str">
            <v>web</v>
          </cell>
        </row>
        <row r="296">
          <cell r="D296">
            <v>516</v>
          </cell>
          <cell r="F296" t="str">
            <v>failed</v>
          </cell>
          <cell r="R296" t="str">
            <v>places</v>
          </cell>
        </row>
        <row r="297">
          <cell r="D297">
            <v>525</v>
          </cell>
          <cell r="F297" t="str">
            <v>failed</v>
          </cell>
          <cell r="R297" t="str">
            <v>plays</v>
          </cell>
        </row>
        <row r="298">
          <cell r="D298">
            <v>530</v>
          </cell>
          <cell r="F298" t="str">
            <v>failed</v>
          </cell>
          <cell r="R298" t="str">
            <v>children's books</v>
          </cell>
        </row>
        <row r="299">
          <cell r="D299">
            <v>550</v>
          </cell>
          <cell r="F299" t="str">
            <v>successful</v>
          </cell>
          <cell r="R299" t="str">
            <v>electronic music</v>
          </cell>
        </row>
        <row r="300">
          <cell r="D300">
            <v>550</v>
          </cell>
          <cell r="F300" t="str">
            <v>successful</v>
          </cell>
          <cell r="R300" t="str">
            <v>nonfiction</v>
          </cell>
        </row>
        <row r="301">
          <cell r="D301">
            <v>550</v>
          </cell>
          <cell r="F301" t="str">
            <v>successful</v>
          </cell>
          <cell r="R301" t="str">
            <v>plays</v>
          </cell>
        </row>
        <row r="302">
          <cell r="D302">
            <v>550</v>
          </cell>
          <cell r="F302" t="str">
            <v>successful</v>
          </cell>
          <cell r="R302" t="str">
            <v>musical</v>
          </cell>
        </row>
        <row r="303">
          <cell r="D303">
            <v>550</v>
          </cell>
          <cell r="F303" t="str">
            <v>successful</v>
          </cell>
          <cell r="R303" t="str">
            <v>plays</v>
          </cell>
        </row>
        <row r="304">
          <cell r="D304">
            <v>550</v>
          </cell>
          <cell r="F304" t="str">
            <v>successful</v>
          </cell>
          <cell r="R304" t="str">
            <v>plays</v>
          </cell>
        </row>
        <row r="305">
          <cell r="D305">
            <v>550</v>
          </cell>
          <cell r="F305" t="str">
            <v>failed</v>
          </cell>
          <cell r="R305" t="str">
            <v>jazz</v>
          </cell>
        </row>
        <row r="306">
          <cell r="D306">
            <v>550</v>
          </cell>
          <cell r="F306" t="str">
            <v>failed</v>
          </cell>
          <cell r="R306" t="str">
            <v>plays</v>
          </cell>
        </row>
        <row r="307">
          <cell r="D307">
            <v>550</v>
          </cell>
          <cell r="F307" t="str">
            <v>failed</v>
          </cell>
          <cell r="R307" t="str">
            <v>animation</v>
          </cell>
        </row>
        <row r="308">
          <cell r="D308">
            <v>550</v>
          </cell>
          <cell r="F308" t="str">
            <v>failed</v>
          </cell>
          <cell r="R308" t="str">
            <v>video games</v>
          </cell>
        </row>
        <row r="309">
          <cell r="D309">
            <v>575</v>
          </cell>
          <cell r="F309" t="str">
            <v>failed</v>
          </cell>
          <cell r="R309" t="str">
            <v>plays</v>
          </cell>
        </row>
        <row r="310">
          <cell r="D310">
            <v>600</v>
          </cell>
          <cell r="F310" t="str">
            <v>successful</v>
          </cell>
          <cell r="R310" t="str">
            <v>rock</v>
          </cell>
        </row>
        <row r="311">
          <cell r="D311">
            <v>600</v>
          </cell>
          <cell r="F311" t="str">
            <v>successful</v>
          </cell>
          <cell r="R311" t="str">
            <v>electronic music</v>
          </cell>
        </row>
        <row r="312">
          <cell r="D312">
            <v>600</v>
          </cell>
          <cell r="F312" t="str">
            <v>successful</v>
          </cell>
          <cell r="R312" t="str">
            <v>documentary</v>
          </cell>
        </row>
        <row r="313">
          <cell r="D313">
            <v>600</v>
          </cell>
          <cell r="F313" t="str">
            <v>successful</v>
          </cell>
          <cell r="R313" t="str">
            <v>small batch</v>
          </cell>
        </row>
        <row r="314">
          <cell r="D314">
            <v>600</v>
          </cell>
          <cell r="F314" t="str">
            <v>successful</v>
          </cell>
          <cell r="R314" t="str">
            <v>indie rock</v>
          </cell>
        </row>
        <row r="315">
          <cell r="D315">
            <v>600</v>
          </cell>
          <cell r="F315" t="str">
            <v>successful</v>
          </cell>
          <cell r="R315" t="str">
            <v>spaces</v>
          </cell>
        </row>
        <row r="316">
          <cell r="D316">
            <v>600</v>
          </cell>
          <cell r="F316" t="str">
            <v>successful</v>
          </cell>
          <cell r="R316" t="str">
            <v>rock</v>
          </cell>
        </row>
        <row r="317">
          <cell r="D317">
            <v>600</v>
          </cell>
          <cell r="F317" t="str">
            <v>successful</v>
          </cell>
          <cell r="R317" t="str">
            <v>radio &amp; podcasts</v>
          </cell>
        </row>
        <row r="318">
          <cell r="D318">
            <v>600</v>
          </cell>
          <cell r="F318" t="str">
            <v>successful</v>
          </cell>
          <cell r="R318" t="str">
            <v>indie rock</v>
          </cell>
        </row>
        <row r="319">
          <cell r="D319">
            <v>600</v>
          </cell>
          <cell r="F319" t="str">
            <v>successful</v>
          </cell>
          <cell r="R319" t="str">
            <v>small batch</v>
          </cell>
        </row>
        <row r="320">
          <cell r="D320">
            <v>600</v>
          </cell>
          <cell r="F320" t="str">
            <v>successful</v>
          </cell>
          <cell r="R320" t="str">
            <v>television</v>
          </cell>
        </row>
        <row r="321">
          <cell r="D321">
            <v>600</v>
          </cell>
          <cell r="F321" t="str">
            <v>successful</v>
          </cell>
          <cell r="R321" t="str">
            <v>plays</v>
          </cell>
        </row>
        <row r="322">
          <cell r="D322">
            <v>600</v>
          </cell>
          <cell r="F322" t="str">
            <v>successful</v>
          </cell>
          <cell r="R322" t="str">
            <v>plays</v>
          </cell>
        </row>
        <row r="323">
          <cell r="D323">
            <v>600</v>
          </cell>
          <cell r="F323" t="str">
            <v>successful</v>
          </cell>
          <cell r="R323" t="str">
            <v>shorts</v>
          </cell>
        </row>
        <row r="324">
          <cell r="D324">
            <v>600</v>
          </cell>
          <cell r="F324" t="str">
            <v>successful</v>
          </cell>
          <cell r="R324" t="str">
            <v>indie rock</v>
          </cell>
        </row>
        <row r="325">
          <cell r="D325">
            <v>600</v>
          </cell>
          <cell r="F325" t="str">
            <v>successful</v>
          </cell>
          <cell r="R325" t="str">
            <v>plays</v>
          </cell>
        </row>
        <row r="326">
          <cell r="D326">
            <v>600</v>
          </cell>
          <cell r="F326" t="str">
            <v>successful</v>
          </cell>
          <cell r="R326" t="str">
            <v>plays</v>
          </cell>
        </row>
        <row r="327">
          <cell r="D327">
            <v>600</v>
          </cell>
          <cell r="F327" t="str">
            <v>successful</v>
          </cell>
          <cell r="R327" t="str">
            <v>plays</v>
          </cell>
        </row>
        <row r="328">
          <cell r="D328">
            <v>600</v>
          </cell>
          <cell r="F328" t="str">
            <v>successful</v>
          </cell>
          <cell r="R328" t="str">
            <v>indie rock</v>
          </cell>
        </row>
        <row r="329">
          <cell r="D329">
            <v>600</v>
          </cell>
          <cell r="F329" t="str">
            <v>successful</v>
          </cell>
          <cell r="R329" t="str">
            <v>spaces</v>
          </cell>
        </row>
        <row r="330">
          <cell r="D330">
            <v>600</v>
          </cell>
          <cell r="F330" t="str">
            <v>successful</v>
          </cell>
          <cell r="R330" t="str">
            <v>indie rock</v>
          </cell>
        </row>
        <row r="331">
          <cell r="D331">
            <v>600</v>
          </cell>
          <cell r="F331" t="str">
            <v>successful</v>
          </cell>
          <cell r="R331" t="str">
            <v>hardware</v>
          </cell>
        </row>
        <row r="332">
          <cell r="D332">
            <v>600</v>
          </cell>
          <cell r="F332" t="str">
            <v>successful</v>
          </cell>
          <cell r="R332" t="str">
            <v>indie rock</v>
          </cell>
        </row>
        <row r="333">
          <cell r="D333">
            <v>600</v>
          </cell>
          <cell r="F333" t="str">
            <v>successful</v>
          </cell>
          <cell r="R333" t="str">
            <v>documentary</v>
          </cell>
        </row>
        <row r="334">
          <cell r="D334">
            <v>600</v>
          </cell>
          <cell r="F334" t="str">
            <v>successful</v>
          </cell>
          <cell r="R334" t="str">
            <v>television</v>
          </cell>
        </row>
        <row r="335">
          <cell r="D335">
            <v>600</v>
          </cell>
          <cell r="F335" t="str">
            <v>failed</v>
          </cell>
          <cell r="R335" t="str">
            <v>plays</v>
          </cell>
        </row>
        <row r="336">
          <cell r="D336">
            <v>600</v>
          </cell>
          <cell r="F336" t="str">
            <v>failed</v>
          </cell>
          <cell r="R336" t="str">
            <v>plays</v>
          </cell>
        </row>
        <row r="337">
          <cell r="D337">
            <v>600</v>
          </cell>
          <cell r="F337" t="str">
            <v>failed</v>
          </cell>
          <cell r="R337" t="str">
            <v>plays</v>
          </cell>
        </row>
        <row r="338">
          <cell r="D338">
            <v>600</v>
          </cell>
          <cell r="F338" t="str">
            <v>failed</v>
          </cell>
          <cell r="R338" t="str">
            <v>plays</v>
          </cell>
        </row>
        <row r="339">
          <cell r="D339">
            <v>600</v>
          </cell>
          <cell r="F339" t="str">
            <v>failed</v>
          </cell>
          <cell r="R339" t="str">
            <v>video games</v>
          </cell>
        </row>
        <row r="340">
          <cell r="D340">
            <v>600</v>
          </cell>
          <cell r="F340" t="str">
            <v>failed</v>
          </cell>
          <cell r="R340" t="str">
            <v>musical</v>
          </cell>
        </row>
        <row r="341">
          <cell r="D341">
            <v>600</v>
          </cell>
          <cell r="F341" t="str">
            <v>canceled</v>
          </cell>
          <cell r="R341" t="str">
            <v>science fiction</v>
          </cell>
        </row>
        <row r="342">
          <cell r="D342">
            <v>600</v>
          </cell>
          <cell r="F342" t="str">
            <v>failed</v>
          </cell>
          <cell r="R342" t="str">
            <v>plays</v>
          </cell>
        </row>
        <row r="343">
          <cell r="D343">
            <v>620</v>
          </cell>
          <cell r="F343" t="str">
            <v>successful</v>
          </cell>
          <cell r="R343" t="str">
            <v>plays</v>
          </cell>
        </row>
        <row r="344">
          <cell r="D344">
            <v>620</v>
          </cell>
          <cell r="F344" t="str">
            <v>canceled</v>
          </cell>
          <cell r="R344" t="str">
            <v>musical</v>
          </cell>
        </row>
        <row r="345">
          <cell r="D345">
            <v>650</v>
          </cell>
          <cell r="F345" t="str">
            <v>successful</v>
          </cell>
          <cell r="R345" t="str">
            <v>tabletop games</v>
          </cell>
        </row>
        <row r="346">
          <cell r="D346">
            <v>650</v>
          </cell>
          <cell r="F346" t="str">
            <v>successful</v>
          </cell>
          <cell r="R346" t="str">
            <v>indie rock</v>
          </cell>
        </row>
        <row r="347">
          <cell r="D347">
            <v>650</v>
          </cell>
          <cell r="F347" t="str">
            <v>successful</v>
          </cell>
          <cell r="R347" t="str">
            <v>rock</v>
          </cell>
        </row>
        <row r="348">
          <cell r="D348">
            <v>650</v>
          </cell>
          <cell r="F348" t="str">
            <v>successful</v>
          </cell>
          <cell r="R348" t="str">
            <v>plays</v>
          </cell>
        </row>
        <row r="349">
          <cell r="D349">
            <v>650</v>
          </cell>
          <cell r="F349" t="str">
            <v>successful</v>
          </cell>
          <cell r="R349" t="str">
            <v>plays</v>
          </cell>
        </row>
        <row r="350">
          <cell r="D350">
            <v>650</v>
          </cell>
          <cell r="F350" t="str">
            <v>failed</v>
          </cell>
          <cell r="R350" t="str">
            <v>drama</v>
          </cell>
        </row>
        <row r="351">
          <cell r="D351">
            <v>650</v>
          </cell>
          <cell r="F351" t="str">
            <v>canceled</v>
          </cell>
          <cell r="R351" t="str">
            <v>audio</v>
          </cell>
        </row>
        <row r="352">
          <cell r="D352">
            <v>660</v>
          </cell>
          <cell r="F352" t="str">
            <v>successful</v>
          </cell>
          <cell r="R352" t="str">
            <v>nonfiction</v>
          </cell>
        </row>
        <row r="353">
          <cell r="D353">
            <v>666</v>
          </cell>
          <cell r="F353" t="str">
            <v>failed</v>
          </cell>
          <cell r="R353" t="str">
            <v>gadgets</v>
          </cell>
        </row>
        <row r="354">
          <cell r="D354">
            <v>675</v>
          </cell>
          <cell r="F354" t="str">
            <v>successful</v>
          </cell>
          <cell r="R354" t="str">
            <v>plays</v>
          </cell>
        </row>
        <row r="355">
          <cell r="D355">
            <v>678</v>
          </cell>
          <cell r="F355" t="str">
            <v>failed</v>
          </cell>
          <cell r="R355" t="str">
            <v>plays</v>
          </cell>
        </row>
        <row r="356">
          <cell r="D356">
            <v>700</v>
          </cell>
          <cell r="F356" t="str">
            <v>successful</v>
          </cell>
          <cell r="R356" t="str">
            <v>plays</v>
          </cell>
        </row>
        <row r="357">
          <cell r="D357">
            <v>700</v>
          </cell>
          <cell r="F357" t="str">
            <v>successful</v>
          </cell>
          <cell r="R357" t="str">
            <v>rock</v>
          </cell>
        </row>
        <row r="358">
          <cell r="D358">
            <v>700</v>
          </cell>
          <cell r="F358" t="str">
            <v>successful</v>
          </cell>
          <cell r="R358" t="str">
            <v>indie rock</v>
          </cell>
        </row>
        <row r="359">
          <cell r="D359">
            <v>700</v>
          </cell>
          <cell r="F359" t="str">
            <v>successful</v>
          </cell>
          <cell r="R359" t="str">
            <v>plays</v>
          </cell>
        </row>
        <row r="360">
          <cell r="D360">
            <v>700</v>
          </cell>
          <cell r="F360" t="str">
            <v>successful</v>
          </cell>
          <cell r="R360" t="str">
            <v>plays</v>
          </cell>
        </row>
        <row r="361">
          <cell r="D361">
            <v>700</v>
          </cell>
          <cell r="F361" t="str">
            <v>successful</v>
          </cell>
          <cell r="R361" t="str">
            <v>plays</v>
          </cell>
        </row>
        <row r="362">
          <cell r="D362">
            <v>700</v>
          </cell>
          <cell r="F362" t="str">
            <v>successful</v>
          </cell>
          <cell r="R362" t="str">
            <v>nonfiction</v>
          </cell>
        </row>
        <row r="363">
          <cell r="D363">
            <v>700</v>
          </cell>
          <cell r="F363" t="str">
            <v>successful</v>
          </cell>
          <cell r="R363" t="str">
            <v>rock</v>
          </cell>
        </row>
        <row r="364">
          <cell r="D364">
            <v>700</v>
          </cell>
          <cell r="F364" t="str">
            <v>successful</v>
          </cell>
          <cell r="R364" t="str">
            <v>plays</v>
          </cell>
        </row>
        <row r="365">
          <cell r="D365">
            <v>700</v>
          </cell>
          <cell r="F365" t="str">
            <v>successful</v>
          </cell>
          <cell r="R365" t="str">
            <v>classical music</v>
          </cell>
        </row>
        <row r="366">
          <cell r="D366">
            <v>700</v>
          </cell>
          <cell r="F366" t="str">
            <v>successful</v>
          </cell>
          <cell r="R366" t="str">
            <v>spaces</v>
          </cell>
        </row>
        <row r="367">
          <cell r="D367">
            <v>700</v>
          </cell>
          <cell r="F367" t="str">
            <v>successful</v>
          </cell>
          <cell r="R367" t="str">
            <v>plays</v>
          </cell>
        </row>
        <row r="368">
          <cell r="D368">
            <v>700</v>
          </cell>
          <cell r="F368" t="str">
            <v>successful</v>
          </cell>
          <cell r="R368" t="str">
            <v>plays</v>
          </cell>
        </row>
        <row r="369">
          <cell r="D369">
            <v>700</v>
          </cell>
          <cell r="F369" t="str">
            <v>successful</v>
          </cell>
          <cell r="R369" t="str">
            <v>rock</v>
          </cell>
        </row>
        <row r="370">
          <cell r="D370">
            <v>700</v>
          </cell>
          <cell r="F370" t="str">
            <v>failed</v>
          </cell>
          <cell r="R370" t="str">
            <v>plays</v>
          </cell>
        </row>
        <row r="371">
          <cell r="D371">
            <v>700</v>
          </cell>
          <cell r="F371" t="str">
            <v>failed</v>
          </cell>
          <cell r="R371" t="str">
            <v>plays</v>
          </cell>
        </row>
        <row r="372">
          <cell r="D372">
            <v>700</v>
          </cell>
          <cell r="F372" t="str">
            <v>failed</v>
          </cell>
          <cell r="R372" t="str">
            <v>nature</v>
          </cell>
        </row>
        <row r="373">
          <cell r="D373">
            <v>700</v>
          </cell>
          <cell r="F373" t="str">
            <v>failed</v>
          </cell>
          <cell r="R373" t="str">
            <v>musical</v>
          </cell>
        </row>
        <row r="374">
          <cell r="D374">
            <v>700</v>
          </cell>
          <cell r="F374" t="str">
            <v>live</v>
          </cell>
          <cell r="R374" t="str">
            <v>plays</v>
          </cell>
        </row>
        <row r="375">
          <cell r="D375">
            <v>700</v>
          </cell>
          <cell r="F375" t="str">
            <v>failed</v>
          </cell>
          <cell r="R375" t="str">
            <v>plays</v>
          </cell>
        </row>
        <row r="376">
          <cell r="D376">
            <v>740</v>
          </cell>
          <cell r="F376" t="str">
            <v>successful</v>
          </cell>
          <cell r="R376" t="str">
            <v>plays</v>
          </cell>
        </row>
        <row r="377">
          <cell r="D377">
            <v>745</v>
          </cell>
          <cell r="F377" t="str">
            <v>successful</v>
          </cell>
          <cell r="R377" t="str">
            <v>classical music</v>
          </cell>
        </row>
        <row r="378">
          <cell r="D378">
            <v>750</v>
          </cell>
          <cell r="F378" t="str">
            <v>successful</v>
          </cell>
          <cell r="R378" t="str">
            <v>hardware</v>
          </cell>
        </row>
        <row r="379">
          <cell r="D379">
            <v>750</v>
          </cell>
          <cell r="F379" t="str">
            <v>successful</v>
          </cell>
          <cell r="R379" t="str">
            <v>hardware</v>
          </cell>
        </row>
        <row r="380">
          <cell r="D380">
            <v>750</v>
          </cell>
          <cell r="F380" t="str">
            <v>successful</v>
          </cell>
          <cell r="R380" t="str">
            <v>shorts</v>
          </cell>
        </row>
        <row r="381">
          <cell r="D381">
            <v>750</v>
          </cell>
          <cell r="F381" t="str">
            <v>successful</v>
          </cell>
          <cell r="R381" t="str">
            <v>rock</v>
          </cell>
        </row>
        <row r="382">
          <cell r="D382">
            <v>750</v>
          </cell>
          <cell r="F382" t="str">
            <v>successful</v>
          </cell>
          <cell r="R382" t="str">
            <v>indie rock</v>
          </cell>
        </row>
        <row r="383">
          <cell r="D383">
            <v>750</v>
          </cell>
          <cell r="F383" t="str">
            <v>successful</v>
          </cell>
          <cell r="R383" t="str">
            <v>plays</v>
          </cell>
        </row>
        <row r="384">
          <cell r="D384">
            <v>750</v>
          </cell>
          <cell r="F384" t="str">
            <v>successful</v>
          </cell>
          <cell r="R384" t="str">
            <v>electronic music</v>
          </cell>
        </row>
        <row r="385">
          <cell r="D385">
            <v>750</v>
          </cell>
          <cell r="F385" t="str">
            <v>successful</v>
          </cell>
          <cell r="R385" t="str">
            <v>plays</v>
          </cell>
        </row>
        <row r="386">
          <cell r="D386">
            <v>750</v>
          </cell>
          <cell r="F386" t="str">
            <v>successful</v>
          </cell>
          <cell r="R386" t="str">
            <v>rock</v>
          </cell>
        </row>
        <row r="387">
          <cell r="D387">
            <v>750</v>
          </cell>
          <cell r="F387" t="str">
            <v>successful</v>
          </cell>
          <cell r="R387" t="str">
            <v>plays</v>
          </cell>
        </row>
        <row r="388">
          <cell r="D388">
            <v>750</v>
          </cell>
          <cell r="F388" t="str">
            <v>successful</v>
          </cell>
          <cell r="R388" t="str">
            <v>rock</v>
          </cell>
        </row>
        <row r="389">
          <cell r="D389">
            <v>750</v>
          </cell>
          <cell r="F389" t="str">
            <v>successful</v>
          </cell>
          <cell r="R389" t="str">
            <v>tabletop games</v>
          </cell>
        </row>
        <row r="390">
          <cell r="D390">
            <v>750</v>
          </cell>
          <cell r="F390" t="str">
            <v>successful</v>
          </cell>
          <cell r="R390" t="str">
            <v>plays</v>
          </cell>
        </row>
        <row r="391">
          <cell r="D391">
            <v>750</v>
          </cell>
          <cell r="F391" t="str">
            <v>successful</v>
          </cell>
          <cell r="R391" t="str">
            <v>indie rock</v>
          </cell>
        </row>
        <row r="392">
          <cell r="D392">
            <v>750</v>
          </cell>
          <cell r="F392" t="str">
            <v>successful</v>
          </cell>
          <cell r="R392" t="str">
            <v>musical</v>
          </cell>
        </row>
        <row r="393">
          <cell r="D393">
            <v>750</v>
          </cell>
          <cell r="F393" t="str">
            <v>successful</v>
          </cell>
          <cell r="R393" t="str">
            <v>plays</v>
          </cell>
        </row>
        <row r="394">
          <cell r="D394">
            <v>750</v>
          </cell>
          <cell r="F394" t="str">
            <v>successful</v>
          </cell>
          <cell r="R394" t="str">
            <v>rock</v>
          </cell>
        </row>
        <row r="395">
          <cell r="D395">
            <v>750</v>
          </cell>
          <cell r="F395" t="str">
            <v>failed</v>
          </cell>
          <cell r="R395" t="str">
            <v>animation</v>
          </cell>
        </row>
        <row r="396">
          <cell r="D396">
            <v>750</v>
          </cell>
          <cell r="F396" t="str">
            <v>failed</v>
          </cell>
          <cell r="R396" t="str">
            <v>spaces</v>
          </cell>
        </row>
        <row r="397">
          <cell r="D397">
            <v>750</v>
          </cell>
          <cell r="F397" t="str">
            <v>failed</v>
          </cell>
          <cell r="R397" t="str">
            <v>indie rock</v>
          </cell>
        </row>
        <row r="398">
          <cell r="D398">
            <v>750</v>
          </cell>
          <cell r="F398" t="str">
            <v>failed</v>
          </cell>
          <cell r="R398" t="str">
            <v>plays</v>
          </cell>
        </row>
        <row r="399">
          <cell r="D399">
            <v>750</v>
          </cell>
          <cell r="F399" t="str">
            <v>failed</v>
          </cell>
          <cell r="R399" t="str">
            <v>nature</v>
          </cell>
        </row>
        <row r="400">
          <cell r="D400">
            <v>750</v>
          </cell>
          <cell r="F400" t="str">
            <v>failed</v>
          </cell>
          <cell r="R400" t="str">
            <v>plays</v>
          </cell>
        </row>
        <row r="401">
          <cell r="D401">
            <v>750</v>
          </cell>
          <cell r="F401" t="str">
            <v>failed</v>
          </cell>
          <cell r="R401" t="str">
            <v>plays</v>
          </cell>
        </row>
        <row r="402">
          <cell r="D402">
            <v>750</v>
          </cell>
          <cell r="F402" t="str">
            <v>failed</v>
          </cell>
          <cell r="R402" t="str">
            <v>nature</v>
          </cell>
        </row>
        <row r="403">
          <cell r="D403">
            <v>750</v>
          </cell>
          <cell r="F403" t="str">
            <v>failed</v>
          </cell>
          <cell r="R403" t="str">
            <v>video games</v>
          </cell>
        </row>
        <row r="404">
          <cell r="D404">
            <v>750</v>
          </cell>
          <cell r="F404" t="str">
            <v>failed</v>
          </cell>
          <cell r="R404" t="str">
            <v>plays</v>
          </cell>
        </row>
        <row r="405">
          <cell r="D405">
            <v>750</v>
          </cell>
          <cell r="F405" t="str">
            <v>failed</v>
          </cell>
          <cell r="R405" t="str">
            <v>web</v>
          </cell>
        </row>
        <row r="406">
          <cell r="D406">
            <v>750</v>
          </cell>
          <cell r="F406" t="str">
            <v>failed</v>
          </cell>
          <cell r="R406" t="str">
            <v>nature</v>
          </cell>
        </row>
        <row r="407">
          <cell r="D407">
            <v>773</v>
          </cell>
          <cell r="F407" t="str">
            <v>successful</v>
          </cell>
          <cell r="R407" t="str">
            <v>plays</v>
          </cell>
        </row>
        <row r="408">
          <cell r="D408">
            <v>777</v>
          </cell>
          <cell r="F408" t="str">
            <v>live</v>
          </cell>
          <cell r="R408" t="str">
            <v>plays</v>
          </cell>
        </row>
        <row r="409">
          <cell r="D409">
            <v>780</v>
          </cell>
          <cell r="F409" t="str">
            <v>canceled</v>
          </cell>
          <cell r="R409" t="str">
            <v>web</v>
          </cell>
        </row>
        <row r="410">
          <cell r="D410">
            <v>800</v>
          </cell>
          <cell r="F410" t="str">
            <v>successful</v>
          </cell>
          <cell r="R410" t="str">
            <v>plays</v>
          </cell>
        </row>
        <row r="411">
          <cell r="D411">
            <v>800</v>
          </cell>
          <cell r="F411" t="str">
            <v>successful</v>
          </cell>
          <cell r="R411" t="str">
            <v>rock</v>
          </cell>
        </row>
        <row r="412">
          <cell r="D412">
            <v>800</v>
          </cell>
          <cell r="F412" t="str">
            <v>successful</v>
          </cell>
          <cell r="R412" t="str">
            <v>plays</v>
          </cell>
        </row>
        <row r="413">
          <cell r="D413">
            <v>800</v>
          </cell>
          <cell r="F413" t="str">
            <v>successful</v>
          </cell>
          <cell r="R413" t="str">
            <v>plays</v>
          </cell>
        </row>
        <row r="414">
          <cell r="D414">
            <v>800</v>
          </cell>
          <cell r="F414" t="str">
            <v>successful</v>
          </cell>
          <cell r="R414" t="str">
            <v>plays</v>
          </cell>
        </row>
        <row r="415">
          <cell r="D415">
            <v>800</v>
          </cell>
          <cell r="F415" t="str">
            <v>successful</v>
          </cell>
          <cell r="R415" t="str">
            <v>rock</v>
          </cell>
        </row>
        <row r="416">
          <cell r="D416">
            <v>800</v>
          </cell>
          <cell r="F416" t="str">
            <v>successful</v>
          </cell>
          <cell r="R416" t="str">
            <v>wearables</v>
          </cell>
        </row>
        <row r="417">
          <cell r="D417">
            <v>800</v>
          </cell>
          <cell r="F417" t="str">
            <v>successful</v>
          </cell>
          <cell r="R417" t="str">
            <v>indie rock</v>
          </cell>
        </row>
        <row r="418">
          <cell r="D418">
            <v>800</v>
          </cell>
          <cell r="F418" t="str">
            <v>successful</v>
          </cell>
          <cell r="R418" t="str">
            <v>plays</v>
          </cell>
        </row>
        <row r="419">
          <cell r="D419">
            <v>800</v>
          </cell>
          <cell r="F419" t="str">
            <v>successful</v>
          </cell>
          <cell r="R419" t="str">
            <v>rock</v>
          </cell>
        </row>
        <row r="420">
          <cell r="D420">
            <v>800</v>
          </cell>
          <cell r="F420" t="str">
            <v>successful</v>
          </cell>
          <cell r="R420" t="str">
            <v>makerspaces</v>
          </cell>
        </row>
        <row r="421">
          <cell r="D421">
            <v>800</v>
          </cell>
          <cell r="F421" t="str">
            <v>successful</v>
          </cell>
          <cell r="R421" t="str">
            <v>plays</v>
          </cell>
        </row>
        <row r="422">
          <cell r="D422">
            <v>800</v>
          </cell>
          <cell r="F422" t="str">
            <v>successful</v>
          </cell>
          <cell r="R422" t="str">
            <v>plays</v>
          </cell>
        </row>
        <row r="423">
          <cell r="D423">
            <v>800</v>
          </cell>
          <cell r="F423" t="str">
            <v>successful</v>
          </cell>
          <cell r="R423" t="str">
            <v>classical music</v>
          </cell>
        </row>
        <row r="424">
          <cell r="D424">
            <v>800</v>
          </cell>
          <cell r="F424" t="str">
            <v>successful</v>
          </cell>
          <cell r="R424" t="str">
            <v>plays</v>
          </cell>
        </row>
        <row r="425">
          <cell r="D425">
            <v>800</v>
          </cell>
          <cell r="F425" t="str">
            <v>successful</v>
          </cell>
          <cell r="R425" t="str">
            <v>plays</v>
          </cell>
        </row>
        <row r="426">
          <cell r="D426">
            <v>800</v>
          </cell>
          <cell r="F426" t="str">
            <v>successful</v>
          </cell>
          <cell r="R426" t="str">
            <v>rock</v>
          </cell>
        </row>
        <row r="427">
          <cell r="D427">
            <v>800</v>
          </cell>
          <cell r="F427" t="str">
            <v>successful</v>
          </cell>
          <cell r="R427" t="str">
            <v>rock</v>
          </cell>
        </row>
        <row r="428">
          <cell r="D428">
            <v>800</v>
          </cell>
          <cell r="F428" t="str">
            <v>successful</v>
          </cell>
          <cell r="R428" t="str">
            <v>plays</v>
          </cell>
        </row>
        <row r="429">
          <cell r="D429">
            <v>800</v>
          </cell>
          <cell r="F429" t="str">
            <v>successful</v>
          </cell>
          <cell r="R429" t="str">
            <v>hardware</v>
          </cell>
        </row>
        <row r="430">
          <cell r="D430">
            <v>800</v>
          </cell>
          <cell r="F430" t="str">
            <v>successful</v>
          </cell>
          <cell r="R430" t="str">
            <v>plays</v>
          </cell>
        </row>
        <row r="431">
          <cell r="D431">
            <v>800</v>
          </cell>
          <cell r="F431" t="str">
            <v>failed</v>
          </cell>
          <cell r="R431" t="str">
            <v>plays</v>
          </cell>
        </row>
        <row r="432">
          <cell r="D432">
            <v>800</v>
          </cell>
          <cell r="F432" t="str">
            <v>failed</v>
          </cell>
          <cell r="R432" t="str">
            <v>animation</v>
          </cell>
        </row>
        <row r="433">
          <cell r="D433">
            <v>800</v>
          </cell>
          <cell r="F433" t="str">
            <v>failed</v>
          </cell>
          <cell r="R433" t="str">
            <v>plays</v>
          </cell>
        </row>
        <row r="434">
          <cell r="D434">
            <v>800</v>
          </cell>
          <cell r="F434" t="str">
            <v>failed</v>
          </cell>
          <cell r="R434" t="str">
            <v>children's books</v>
          </cell>
        </row>
        <row r="435">
          <cell r="D435">
            <v>800</v>
          </cell>
          <cell r="F435" t="str">
            <v>failed</v>
          </cell>
          <cell r="R435" t="str">
            <v>places</v>
          </cell>
        </row>
        <row r="436">
          <cell r="D436">
            <v>839</v>
          </cell>
          <cell r="F436" t="str">
            <v>successful</v>
          </cell>
          <cell r="R436" t="str">
            <v>space exploration</v>
          </cell>
        </row>
        <row r="437">
          <cell r="D437">
            <v>850</v>
          </cell>
          <cell r="F437" t="str">
            <v>successful</v>
          </cell>
          <cell r="R437" t="str">
            <v>plays</v>
          </cell>
        </row>
        <row r="438">
          <cell r="D438">
            <v>850</v>
          </cell>
          <cell r="F438" t="str">
            <v>successful</v>
          </cell>
          <cell r="R438" t="str">
            <v>television</v>
          </cell>
        </row>
        <row r="439">
          <cell r="D439">
            <v>850</v>
          </cell>
          <cell r="F439" t="str">
            <v>successful</v>
          </cell>
          <cell r="R439" t="str">
            <v>plays</v>
          </cell>
        </row>
        <row r="440">
          <cell r="D440">
            <v>850</v>
          </cell>
          <cell r="F440" t="str">
            <v>successful</v>
          </cell>
          <cell r="R440" t="str">
            <v>rock</v>
          </cell>
        </row>
        <row r="441">
          <cell r="D441">
            <v>850</v>
          </cell>
          <cell r="F441" t="str">
            <v>successful</v>
          </cell>
          <cell r="R441" t="str">
            <v>plays</v>
          </cell>
        </row>
        <row r="442">
          <cell r="D442">
            <v>850</v>
          </cell>
          <cell r="F442" t="str">
            <v>failed</v>
          </cell>
          <cell r="R442" t="str">
            <v>plays</v>
          </cell>
        </row>
        <row r="443">
          <cell r="D443">
            <v>850</v>
          </cell>
          <cell r="F443" t="str">
            <v>failed</v>
          </cell>
          <cell r="R443" t="str">
            <v>plays</v>
          </cell>
        </row>
        <row r="444">
          <cell r="D444">
            <v>850</v>
          </cell>
          <cell r="F444" t="str">
            <v>failed</v>
          </cell>
          <cell r="R444" t="str">
            <v>wearables</v>
          </cell>
        </row>
        <row r="445">
          <cell r="D445">
            <v>900</v>
          </cell>
          <cell r="F445" t="str">
            <v>successful</v>
          </cell>
          <cell r="R445" t="str">
            <v>classical music</v>
          </cell>
        </row>
        <row r="446">
          <cell r="D446">
            <v>900</v>
          </cell>
          <cell r="F446" t="str">
            <v>successful</v>
          </cell>
          <cell r="R446" t="str">
            <v>spaces</v>
          </cell>
        </row>
        <row r="447">
          <cell r="D447">
            <v>900</v>
          </cell>
          <cell r="F447" t="str">
            <v>successful</v>
          </cell>
          <cell r="R447" t="str">
            <v>indie rock</v>
          </cell>
        </row>
        <row r="448">
          <cell r="D448">
            <v>900</v>
          </cell>
          <cell r="F448" t="str">
            <v>successful</v>
          </cell>
          <cell r="R448" t="str">
            <v>plays</v>
          </cell>
        </row>
        <row r="449">
          <cell r="D449">
            <v>900</v>
          </cell>
          <cell r="F449" t="str">
            <v>successful</v>
          </cell>
          <cell r="R449" t="str">
            <v>classical music</v>
          </cell>
        </row>
        <row r="450">
          <cell r="D450">
            <v>900</v>
          </cell>
          <cell r="F450" t="str">
            <v>successful</v>
          </cell>
          <cell r="R450" t="str">
            <v>photobooks</v>
          </cell>
        </row>
        <row r="451">
          <cell r="D451">
            <v>900</v>
          </cell>
          <cell r="F451" t="str">
            <v>successful</v>
          </cell>
          <cell r="R451" t="str">
            <v>plays</v>
          </cell>
        </row>
        <row r="452">
          <cell r="D452">
            <v>900</v>
          </cell>
          <cell r="F452" t="str">
            <v>successful</v>
          </cell>
          <cell r="R452" t="str">
            <v>rock</v>
          </cell>
        </row>
        <row r="453">
          <cell r="D453">
            <v>900</v>
          </cell>
          <cell r="F453" t="str">
            <v>successful</v>
          </cell>
          <cell r="R453" t="str">
            <v>plays</v>
          </cell>
        </row>
        <row r="454">
          <cell r="D454">
            <v>900</v>
          </cell>
          <cell r="F454" t="str">
            <v>successful</v>
          </cell>
          <cell r="R454" t="str">
            <v>shorts</v>
          </cell>
        </row>
        <row r="455">
          <cell r="D455">
            <v>900</v>
          </cell>
          <cell r="F455" t="str">
            <v>failed</v>
          </cell>
          <cell r="R455" t="str">
            <v>jazz</v>
          </cell>
        </row>
        <row r="456">
          <cell r="D456">
            <v>900</v>
          </cell>
          <cell r="F456" t="str">
            <v>failed</v>
          </cell>
          <cell r="R456" t="str">
            <v>translations</v>
          </cell>
        </row>
        <row r="457">
          <cell r="D457">
            <v>911</v>
          </cell>
          <cell r="F457" t="str">
            <v>canceled</v>
          </cell>
          <cell r="R457" t="str">
            <v>world music</v>
          </cell>
        </row>
        <row r="458">
          <cell r="D458">
            <v>930</v>
          </cell>
          <cell r="F458" t="str">
            <v>successful</v>
          </cell>
          <cell r="R458" t="str">
            <v>space exploration</v>
          </cell>
        </row>
        <row r="459">
          <cell r="D459">
            <v>960</v>
          </cell>
          <cell r="F459" t="str">
            <v>successful</v>
          </cell>
          <cell r="R459" t="str">
            <v>plays</v>
          </cell>
        </row>
        <row r="460">
          <cell r="D460">
            <v>978</v>
          </cell>
          <cell r="F460" t="str">
            <v>successful</v>
          </cell>
          <cell r="R460" t="str">
            <v>plays</v>
          </cell>
        </row>
        <row r="461">
          <cell r="D461">
            <v>999</v>
          </cell>
          <cell r="F461" t="str">
            <v>successful</v>
          </cell>
          <cell r="R461" t="str">
            <v>documentary</v>
          </cell>
        </row>
        <row r="462">
          <cell r="D462">
            <v>999</v>
          </cell>
          <cell r="F462" t="str">
            <v>successful</v>
          </cell>
          <cell r="R462" t="str">
            <v>indie rock</v>
          </cell>
        </row>
        <row r="463">
          <cell r="D463">
            <v>1000</v>
          </cell>
          <cell r="F463" t="str">
            <v>successful</v>
          </cell>
          <cell r="R463" t="str">
            <v>tabletop games</v>
          </cell>
        </row>
        <row r="464">
          <cell r="D464">
            <v>1000</v>
          </cell>
          <cell r="F464" t="str">
            <v>successful</v>
          </cell>
          <cell r="R464" t="str">
            <v>tabletop games</v>
          </cell>
        </row>
        <row r="465">
          <cell r="D465">
            <v>1000</v>
          </cell>
          <cell r="F465" t="str">
            <v>successful</v>
          </cell>
          <cell r="R465" t="str">
            <v>tabletop games</v>
          </cell>
        </row>
        <row r="466">
          <cell r="D466">
            <v>1000</v>
          </cell>
          <cell r="F466" t="str">
            <v>successful</v>
          </cell>
          <cell r="R466" t="str">
            <v>tabletop games</v>
          </cell>
        </row>
        <row r="467">
          <cell r="D467">
            <v>1000</v>
          </cell>
          <cell r="F467" t="str">
            <v>successful</v>
          </cell>
          <cell r="R467" t="str">
            <v>tabletop games</v>
          </cell>
        </row>
        <row r="468">
          <cell r="D468">
            <v>1000</v>
          </cell>
          <cell r="F468" t="str">
            <v>successful</v>
          </cell>
          <cell r="R468" t="str">
            <v>hardware</v>
          </cell>
        </row>
        <row r="469">
          <cell r="D469">
            <v>1000</v>
          </cell>
          <cell r="F469" t="str">
            <v>successful</v>
          </cell>
          <cell r="R469" t="str">
            <v>documentary</v>
          </cell>
        </row>
        <row r="470">
          <cell r="D470">
            <v>1000</v>
          </cell>
          <cell r="F470" t="str">
            <v>successful</v>
          </cell>
          <cell r="R470" t="str">
            <v>documentary</v>
          </cell>
        </row>
        <row r="471">
          <cell r="D471">
            <v>1000</v>
          </cell>
          <cell r="F471" t="str">
            <v>successful</v>
          </cell>
          <cell r="R471" t="str">
            <v>plays</v>
          </cell>
        </row>
        <row r="472">
          <cell r="D472">
            <v>1000</v>
          </cell>
          <cell r="F472" t="str">
            <v>successful</v>
          </cell>
          <cell r="R472" t="str">
            <v>shorts</v>
          </cell>
        </row>
        <row r="473">
          <cell r="D473">
            <v>1000</v>
          </cell>
          <cell r="F473" t="str">
            <v>successful</v>
          </cell>
          <cell r="R473" t="str">
            <v>rock</v>
          </cell>
        </row>
        <row r="474">
          <cell r="D474">
            <v>1000</v>
          </cell>
          <cell r="F474" t="str">
            <v>successful</v>
          </cell>
          <cell r="R474" t="str">
            <v>rock</v>
          </cell>
        </row>
        <row r="475">
          <cell r="D475">
            <v>1000</v>
          </cell>
          <cell r="F475" t="str">
            <v>successful</v>
          </cell>
          <cell r="R475" t="str">
            <v>rock</v>
          </cell>
        </row>
        <row r="476">
          <cell r="D476">
            <v>1000</v>
          </cell>
          <cell r="F476" t="str">
            <v>successful</v>
          </cell>
          <cell r="R476" t="str">
            <v>space exploration</v>
          </cell>
        </row>
        <row r="477">
          <cell r="D477">
            <v>1000</v>
          </cell>
          <cell r="F477" t="str">
            <v>successful</v>
          </cell>
          <cell r="R477" t="str">
            <v>space exploration</v>
          </cell>
        </row>
        <row r="478">
          <cell r="D478">
            <v>1000</v>
          </cell>
          <cell r="F478" t="str">
            <v>successful</v>
          </cell>
          <cell r="R478" t="str">
            <v>plays</v>
          </cell>
        </row>
        <row r="479">
          <cell r="D479">
            <v>1000</v>
          </cell>
          <cell r="F479" t="str">
            <v>successful</v>
          </cell>
          <cell r="R479" t="str">
            <v>plays</v>
          </cell>
        </row>
        <row r="480">
          <cell r="D480">
            <v>1000</v>
          </cell>
          <cell r="F480" t="str">
            <v>successful</v>
          </cell>
          <cell r="R480" t="str">
            <v>plays</v>
          </cell>
        </row>
        <row r="481">
          <cell r="D481">
            <v>1000</v>
          </cell>
          <cell r="F481" t="str">
            <v>successful</v>
          </cell>
          <cell r="R481" t="str">
            <v>makerspaces</v>
          </cell>
        </row>
        <row r="482">
          <cell r="D482">
            <v>1000</v>
          </cell>
          <cell r="F482" t="str">
            <v>successful</v>
          </cell>
          <cell r="R482" t="str">
            <v>television</v>
          </cell>
        </row>
        <row r="483">
          <cell r="D483">
            <v>1000</v>
          </cell>
          <cell r="F483" t="str">
            <v>successful</v>
          </cell>
          <cell r="R483" t="str">
            <v>plays</v>
          </cell>
        </row>
        <row r="484">
          <cell r="D484">
            <v>1000</v>
          </cell>
          <cell r="F484" t="str">
            <v>successful</v>
          </cell>
          <cell r="R484" t="str">
            <v>plays</v>
          </cell>
        </row>
        <row r="485">
          <cell r="D485">
            <v>1000</v>
          </cell>
          <cell r="F485" t="str">
            <v>successful</v>
          </cell>
          <cell r="R485" t="str">
            <v>rock</v>
          </cell>
        </row>
        <row r="486">
          <cell r="D486">
            <v>1000</v>
          </cell>
          <cell r="F486" t="str">
            <v>successful</v>
          </cell>
          <cell r="R486" t="str">
            <v>plays</v>
          </cell>
        </row>
        <row r="487">
          <cell r="D487">
            <v>1000</v>
          </cell>
          <cell r="F487" t="str">
            <v>successful</v>
          </cell>
          <cell r="R487" t="str">
            <v>tabletop games</v>
          </cell>
        </row>
        <row r="488">
          <cell r="D488">
            <v>1000</v>
          </cell>
          <cell r="F488" t="str">
            <v>successful</v>
          </cell>
          <cell r="R488" t="str">
            <v>plays</v>
          </cell>
        </row>
        <row r="489">
          <cell r="D489">
            <v>1000</v>
          </cell>
          <cell r="F489" t="str">
            <v>successful</v>
          </cell>
          <cell r="R489" t="str">
            <v>plays</v>
          </cell>
        </row>
        <row r="490">
          <cell r="D490">
            <v>1000</v>
          </cell>
          <cell r="F490" t="str">
            <v>successful</v>
          </cell>
          <cell r="R490" t="str">
            <v>musical</v>
          </cell>
        </row>
        <row r="491">
          <cell r="D491">
            <v>1000</v>
          </cell>
          <cell r="F491" t="str">
            <v>successful</v>
          </cell>
          <cell r="R491" t="str">
            <v>documentary</v>
          </cell>
        </row>
        <row r="492">
          <cell r="D492">
            <v>1000</v>
          </cell>
          <cell r="F492" t="str">
            <v>successful</v>
          </cell>
          <cell r="R492" t="str">
            <v>indie rock</v>
          </cell>
        </row>
        <row r="493">
          <cell r="D493">
            <v>1000</v>
          </cell>
          <cell r="F493" t="str">
            <v>successful</v>
          </cell>
          <cell r="R493" t="str">
            <v>plays</v>
          </cell>
        </row>
        <row r="494">
          <cell r="D494">
            <v>1000</v>
          </cell>
          <cell r="F494" t="str">
            <v>successful</v>
          </cell>
          <cell r="R494" t="str">
            <v>pop</v>
          </cell>
        </row>
        <row r="495">
          <cell r="D495">
            <v>1000</v>
          </cell>
          <cell r="F495" t="str">
            <v>successful</v>
          </cell>
          <cell r="R495" t="str">
            <v>indie rock</v>
          </cell>
        </row>
        <row r="496">
          <cell r="D496">
            <v>1000</v>
          </cell>
          <cell r="F496" t="str">
            <v>successful</v>
          </cell>
          <cell r="R496" t="str">
            <v>indie rock</v>
          </cell>
        </row>
        <row r="497">
          <cell r="D497">
            <v>1000</v>
          </cell>
          <cell r="F497" t="str">
            <v>successful</v>
          </cell>
          <cell r="R497" t="str">
            <v>indie rock</v>
          </cell>
        </row>
        <row r="498">
          <cell r="D498">
            <v>1000</v>
          </cell>
          <cell r="F498" t="str">
            <v>successful</v>
          </cell>
          <cell r="R498" t="str">
            <v>nonfiction</v>
          </cell>
        </row>
        <row r="499">
          <cell r="D499">
            <v>1000</v>
          </cell>
          <cell r="F499" t="str">
            <v>successful</v>
          </cell>
          <cell r="R499" t="str">
            <v>plays</v>
          </cell>
        </row>
        <row r="500">
          <cell r="D500">
            <v>1000</v>
          </cell>
          <cell r="F500" t="str">
            <v>successful</v>
          </cell>
          <cell r="R500" t="str">
            <v>musical</v>
          </cell>
        </row>
        <row r="501">
          <cell r="D501">
            <v>1000</v>
          </cell>
          <cell r="F501" t="str">
            <v>successful</v>
          </cell>
          <cell r="R501" t="str">
            <v>plays</v>
          </cell>
        </row>
        <row r="502">
          <cell r="D502">
            <v>1000</v>
          </cell>
          <cell r="F502" t="str">
            <v>successful</v>
          </cell>
          <cell r="R502" t="str">
            <v>documentary</v>
          </cell>
        </row>
        <row r="503">
          <cell r="D503">
            <v>1000</v>
          </cell>
          <cell r="F503" t="str">
            <v>successful</v>
          </cell>
          <cell r="R503" t="str">
            <v>musical</v>
          </cell>
        </row>
        <row r="504">
          <cell r="D504">
            <v>1000</v>
          </cell>
          <cell r="F504" t="str">
            <v>successful</v>
          </cell>
          <cell r="R504" t="str">
            <v>plays</v>
          </cell>
        </row>
        <row r="505">
          <cell r="D505">
            <v>1000</v>
          </cell>
          <cell r="F505" t="str">
            <v>successful</v>
          </cell>
          <cell r="R505" t="str">
            <v>plays</v>
          </cell>
        </row>
        <row r="506">
          <cell r="D506">
            <v>1000</v>
          </cell>
          <cell r="F506" t="str">
            <v>successful</v>
          </cell>
          <cell r="R506" t="str">
            <v>rock</v>
          </cell>
        </row>
        <row r="507">
          <cell r="D507">
            <v>1000</v>
          </cell>
          <cell r="F507" t="str">
            <v>successful</v>
          </cell>
          <cell r="R507" t="str">
            <v>spaces</v>
          </cell>
        </row>
        <row r="508">
          <cell r="D508">
            <v>1000</v>
          </cell>
          <cell r="F508" t="str">
            <v>successful</v>
          </cell>
          <cell r="R508" t="str">
            <v>indie rock</v>
          </cell>
        </row>
        <row r="509">
          <cell r="D509">
            <v>1000</v>
          </cell>
          <cell r="F509" t="str">
            <v>successful</v>
          </cell>
          <cell r="R509" t="str">
            <v>plays</v>
          </cell>
        </row>
        <row r="510">
          <cell r="D510">
            <v>1000</v>
          </cell>
          <cell r="F510" t="str">
            <v>successful</v>
          </cell>
          <cell r="R510" t="str">
            <v>plays</v>
          </cell>
        </row>
        <row r="511">
          <cell r="D511">
            <v>1000</v>
          </cell>
          <cell r="F511" t="str">
            <v>successful</v>
          </cell>
          <cell r="R511" t="str">
            <v>plays</v>
          </cell>
        </row>
        <row r="512">
          <cell r="D512">
            <v>1000</v>
          </cell>
          <cell r="F512" t="str">
            <v>successful</v>
          </cell>
          <cell r="R512" t="str">
            <v>documentary</v>
          </cell>
        </row>
        <row r="513">
          <cell r="D513">
            <v>1000</v>
          </cell>
          <cell r="F513" t="str">
            <v>successful</v>
          </cell>
          <cell r="R513" t="str">
            <v>plays</v>
          </cell>
        </row>
        <row r="514">
          <cell r="D514">
            <v>1000</v>
          </cell>
          <cell r="F514" t="str">
            <v>successful</v>
          </cell>
          <cell r="R514" t="str">
            <v>plays</v>
          </cell>
        </row>
        <row r="515">
          <cell r="D515">
            <v>1000</v>
          </cell>
          <cell r="F515" t="str">
            <v>successful</v>
          </cell>
          <cell r="R515" t="str">
            <v>indie rock</v>
          </cell>
        </row>
        <row r="516">
          <cell r="D516">
            <v>1000</v>
          </cell>
          <cell r="F516" t="str">
            <v>successful</v>
          </cell>
          <cell r="R516" t="str">
            <v>rock</v>
          </cell>
        </row>
        <row r="517">
          <cell r="D517">
            <v>1000</v>
          </cell>
          <cell r="F517" t="str">
            <v>successful</v>
          </cell>
          <cell r="R517" t="str">
            <v>pop</v>
          </cell>
        </row>
        <row r="518">
          <cell r="D518">
            <v>1000</v>
          </cell>
          <cell r="F518" t="str">
            <v>successful</v>
          </cell>
          <cell r="R518" t="str">
            <v>plays</v>
          </cell>
        </row>
        <row r="519">
          <cell r="D519">
            <v>1000</v>
          </cell>
          <cell r="F519" t="str">
            <v>successful</v>
          </cell>
          <cell r="R519" t="str">
            <v>plays</v>
          </cell>
        </row>
        <row r="520">
          <cell r="D520">
            <v>1000</v>
          </cell>
          <cell r="F520" t="str">
            <v>successful</v>
          </cell>
          <cell r="R520" t="str">
            <v>musical</v>
          </cell>
        </row>
        <row r="521">
          <cell r="D521">
            <v>1000</v>
          </cell>
          <cell r="F521" t="str">
            <v>successful</v>
          </cell>
          <cell r="R521" t="str">
            <v>photobooks</v>
          </cell>
        </row>
        <row r="522">
          <cell r="D522">
            <v>1000</v>
          </cell>
          <cell r="F522" t="str">
            <v>successful</v>
          </cell>
          <cell r="R522" t="str">
            <v>indie rock</v>
          </cell>
        </row>
        <row r="523">
          <cell r="D523">
            <v>1000</v>
          </cell>
          <cell r="F523" t="str">
            <v>successful</v>
          </cell>
          <cell r="R523" t="str">
            <v>plays</v>
          </cell>
        </row>
        <row r="524">
          <cell r="D524">
            <v>1000</v>
          </cell>
          <cell r="F524" t="str">
            <v>successful</v>
          </cell>
          <cell r="R524" t="str">
            <v>rock</v>
          </cell>
        </row>
        <row r="525">
          <cell r="D525">
            <v>1000</v>
          </cell>
          <cell r="F525" t="str">
            <v>successful</v>
          </cell>
          <cell r="R525" t="str">
            <v>plays</v>
          </cell>
        </row>
        <row r="526">
          <cell r="D526">
            <v>1000</v>
          </cell>
          <cell r="F526" t="str">
            <v>successful</v>
          </cell>
          <cell r="R526" t="str">
            <v>plays</v>
          </cell>
        </row>
        <row r="527">
          <cell r="D527">
            <v>1000</v>
          </cell>
          <cell r="F527" t="str">
            <v>successful</v>
          </cell>
          <cell r="R527" t="str">
            <v>plays</v>
          </cell>
        </row>
        <row r="528">
          <cell r="D528">
            <v>1000</v>
          </cell>
          <cell r="F528" t="str">
            <v>successful</v>
          </cell>
          <cell r="R528" t="str">
            <v>plays</v>
          </cell>
        </row>
        <row r="529">
          <cell r="D529">
            <v>1000</v>
          </cell>
          <cell r="F529" t="str">
            <v>successful</v>
          </cell>
          <cell r="R529" t="str">
            <v>shorts</v>
          </cell>
        </row>
        <row r="530">
          <cell r="D530">
            <v>1000</v>
          </cell>
          <cell r="F530" t="str">
            <v>successful</v>
          </cell>
          <cell r="R530" t="str">
            <v>plays</v>
          </cell>
        </row>
        <row r="531">
          <cell r="D531">
            <v>1000</v>
          </cell>
          <cell r="F531" t="str">
            <v>successful</v>
          </cell>
          <cell r="R531" t="str">
            <v>classical music</v>
          </cell>
        </row>
        <row r="532">
          <cell r="D532">
            <v>1000</v>
          </cell>
          <cell r="F532" t="str">
            <v>successful</v>
          </cell>
          <cell r="R532" t="str">
            <v>nonfiction</v>
          </cell>
        </row>
        <row r="533">
          <cell r="D533">
            <v>1000</v>
          </cell>
          <cell r="F533" t="str">
            <v>successful</v>
          </cell>
          <cell r="R533" t="str">
            <v>plays</v>
          </cell>
        </row>
        <row r="534">
          <cell r="D534">
            <v>1000</v>
          </cell>
          <cell r="F534" t="str">
            <v>successful</v>
          </cell>
          <cell r="R534" t="str">
            <v>plays</v>
          </cell>
        </row>
        <row r="535">
          <cell r="D535">
            <v>1000</v>
          </cell>
          <cell r="F535" t="str">
            <v>successful</v>
          </cell>
          <cell r="R535" t="str">
            <v>plays</v>
          </cell>
        </row>
        <row r="536">
          <cell r="D536">
            <v>1000</v>
          </cell>
          <cell r="F536" t="str">
            <v>successful</v>
          </cell>
          <cell r="R536" t="str">
            <v>pop</v>
          </cell>
        </row>
        <row r="537">
          <cell r="D537">
            <v>1000</v>
          </cell>
          <cell r="F537" t="str">
            <v>successful</v>
          </cell>
          <cell r="R537" t="str">
            <v>plays</v>
          </cell>
        </row>
        <row r="538">
          <cell r="D538">
            <v>1000</v>
          </cell>
          <cell r="F538" t="str">
            <v>successful</v>
          </cell>
          <cell r="R538" t="str">
            <v>plays</v>
          </cell>
        </row>
        <row r="539">
          <cell r="D539">
            <v>1000</v>
          </cell>
          <cell r="F539" t="str">
            <v>successful</v>
          </cell>
          <cell r="R539" t="str">
            <v>plays</v>
          </cell>
        </row>
        <row r="540">
          <cell r="D540">
            <v>1000</v>
          </cell>
          <cell r="F540" t="str">
            <v>successful</v>
          </cell>
          <cell r="R540" t="str">
            <v>plays</v>
          </cell>
        </row>
        <row r="541">
          <cell r="D541">
            <v>1000</v>
          </cell>
          <cell r="F541" t="str">
            <v>successful</v>
          </cell>
          <cell r="R541" t="str">
            <v>indie rock</v>
          </cell>
        </row>
        <row r="542">
          <cell r="D542">
            <v>1000</v>
          </cell>
          <cell r="F542" t="str">
            <v>successful</v>
          </cell>
          <cell r="R542" t="str">
            <v>rock</v>
          </cell>
        </row>
        <row r="543">
          <cell r="D543">
            <v>1000</v>
          </cell>
          <cell r="F543" t="str">
            <v>successful</v>
          </cell>
          <cell r="R543" t="str">
            <v>plays</v>
          </cell>
        </row>
        <row r="544">
          <cell r="D544">
            <v>1000</v>
          </cell>
          <cell r="F544" t="str">
            <v>successful</v>
          </cell>
          <cell r="R544" t="str">
            <v>documentary</v>
          </cell>
        </row>
        <row r="545">
          <cell r="D545">
            <v>1000</v>
          </cell>
          <cell r="F545" t="str">
            <v>successful</v>
          </cell>
          <cell r="R545" t="str">
            <v>rock</v>
          </cell>
        </row>
        <row r="546">
          <cell r="D546">
            <v>1000</v>
          </cell>
          <cell r="F546" t="str">
            <v>successful</v>
          </cell>
          <cell r="R546" t="str">
            <v>rock</v>
          </cell>
        </row>
        <row r="547">
          <cell r="D547">
            <v>1000</v>
          </cell>
          <cell r="F547" t="str">
            <v>successful</v>
          </cell>
          <cell r="R547" t="str">
            <v>plays</v>
          </cell>
        </row>
        <row r="548">
          <cell r="D548">
            <v>1000</v>
          </cell>
          <cell r="F548" t="str">
            <v>successful</v>
          </cell>
          <cell r="R548" t="str">
            <v>plays</v>
          </cell>
        </row>
        <row r="549">
          <cell r="D549">
            <v>1000</v>
          </cell>
          <cell r="F549" t="str">
            <v>successful</v>
          </cell>
          <cell r="R549" t="str">
            <v>plays</v>
          </cell>
        </row>
        <row r="550">
          <cell r="D550">
            <v>1000</v>
          </cell>
          <cell r="F550" t="str">
            <v>successful</v>
          </cell>
          <cell r="R550" t="str">
            <v>indie rock</v>
          </cell>
        </row>
        <row r="551">
          <cell r="D551">
            <v>1000</v>
          </cell>
          <cell r="F551" t="str">
            <v>successful</v>
          </cell>
          <cell r="R551" t="str">
            <v>rock</v>
          </cell>
        </row>
        <row r="552">
          <cell r="D552">
            <v>1000</v>
          </cell>
          <cell r="F552" t="str">
            <v>successful</v>
          </cell>
          <cell r="R552" t="str">
            <v>pop</v>
          </cell>
        </row>
        <row r="553">
          <cell r="D553">
            <v>1000</v>
          </cell>
          <cell r="F553" t="str">
            <v>successful</v>
          </cell>
          <cell r="R553" t="str">
            <v>rock</v>
          </cell>
        </row>
        <row r="554">
          <cell r="D554">
            <v>1000</v>
          </cell>
          <cell r="F554" t="str">
            <v>successful</v>
          </cell>
          <cell r="R554" t="str">
            <v>electronic music</v>
          </cell>
        </row>
        <row r="555">
          <cell r="D555">
            <v>1000</v>
          </cell>
          <cell r="F555" t="str">
            <v>successful</v>
          </cell>
          <cell r="R555" t="str">
            <v>plays</v>
          </cell>
        </row>
        <row r="556">
          <cell r="D556">
            <v>1000</v>
          </cell>
          <cell r="F556" t="str">
            <v>successful</v>
          </cell>
          <cell r="R556" t="str">
            <v>electronic music</v>
          </cell>
        </row>
        <row r="557">
          <cell r="D557">
            <v>1000</v>
          </cell>
          <cell r="F557" t="str">
            <v>successful</v>
          </cell>
          <cell r="R557" t="str">
            <v>rock</v>
          </cell>
        </row>
        <row r="558">
          <cell r="D558">
            <v>1000</v>
          </cell>
          <cell r="F558" t="str">
            <v>successful</v>
          </cell>
          <cell r="R558" t="str">
            <v>electronic music</v>
          </cell>
        </row>
        <row r="559">
          <cell r="D559">
            <v>1000</v>
          </cell>
          <cell r="F559" t="str">
            <v>successful</v>
          </cell>
          <cell r="R559" t="str">
            <v>photobooks</v>
          </cell>
        </row>
        <row r="560">
          <cell r="D560">
            <v>1000</v>
          </cell>
          <cell r="F560" t="str">
            <v>successful</v>
          </cell>
          <cell r="R560" t="str">
            <v>rock</v>
          </cell>
        </row>
        <row r="561">
          <cell r="D561">
            <v>1000</v>
          </cell>
          <cell r="F561" t="str">
            <v>successful</v>
          </cell>
          <cell r="R561" t="str">
            <v>spaces</v>
          </cell>
        </row>
        <row r="562">
          <cell r="D562">
            <v>1000</v>
          </cell>
          <cell r="F562" t="str">
            <v>successful</v>
          </cell>
          <cell r="R562" t="str">
            <v>plays</v>
          </cell>
        </row>
        <row r="563">
          <cell r="D563">
            <v>1000</v>
          </cell>
          <cell r="F563" t="str">
            <v>successful</v>
          </cell>
          <cell r="R563" t="str">
            <v>spaces</v>
          </cell>
        </row>
        <row r="564">
          <cell r="D564">
            <v>1000</v>
          </cell>
          <cell r="F564" t="str">
            <v>successful</v>
          </cell>
          <cell r="R564" t="str">
            <v>rock</v>
          </cell>
        </row>
        <row r="565">
          <cell r="D565">
            <v>1000</v>
          </cell>
          <cell r="F565" t="str">
            <v>successful</v>
          </cell>
          <cell r="R565" t="str">
            <v>rock</v>
          </cell>
        </row>
        <row r="566">
          <cell r="D566">
            <v>1000</v>
          </cell>
          <cell r="F566" t="str">
            <v>successful</v>
          </cell>
          <cell r="R566" t="str">
            <v>indie rock</v>
          </cell>
        </row>
        <row r="567">
          <cell r="D567">
            <v>1000</v>
          </cell>
          <cell r="F567" t="str">
            <v>successful</v>
          </cell>
          <cell r="R567" t="str">
            <v>plays</v>
          </cell>
        </row>
        <row r="568">
          <cell r="D568">
            <v>1000</v>
          </cell>
          <cell r="F568" t="str">
            <v>successful</v>
          </cell>
          <cell r="R568" t="str">
            <v>plays</v>
          </cell>
        </row>
        <row r="569">
          <cell r="D569">
            <v>1000</v>
          </cell>
          <cell r="F569" t="str">
            <v>successful</v>
          </cell>
          <cell r="R569" t="str">
            <v>documentary</v>
          </cell>
        </row>
        <row r="570">
          <cell r="D570">
            <v>1000</v>
          </cell>
          <cell r="F570" t="str">
            <v>successful</v>
          </cell>
          <cell r="R570" t="str">
            <v>rock</v>
          </cell>
        </row>
        <row r="571">
          <cell r="D571">
            <v>1000</v>
          </cell>
          <cell r="F571" t="str">
            <v>successful</v>
          </cell>
          <cell r="R571" t="str">
            <v>rock</v>
          </cell>
        </row>
        <row r="572">
          <cell r="D572">
            <v>1000</v>
          </cell>
          <cell r="F572" t="str">
            <v>successful</v>
          </cell>
          <cell r="R572" t="str">
            <v>plays</v>
          </cell>
        </row>
        <row r="573">
          <cell r="D573">
            <v>1000</v>
          </cell>
          <cell r="F573" t="str">
            <v>successful</v>
          </cell>
          <cell r="R573" t="str">
            <v>musical</v>
          </cell>
        </row>
        <row r="574">
          <cell r="D574">
            <v>1000</v>
          </cell>
          <cell r="F574" t="str">
            <v>successful</v>
          </cell>
          <cell r="R574" t="str">
            <v>spaces</v>
          </cell>
        </row>
        <row r="575">
          <cell r="D575">
            <v>1000</v>
          </cell>
          <cell r="F575" t="str">
            <v>successful</v>
          </cell>
          <cell r="R575" t="str">
            <v>plays</v>
          </cell>
        </row>
        <row r="576">
          <cell r="D576">
            <v>1000</v>
          </cell>
          <cell r="F576" t="str">
            <v>successful</v>
          </cell>
          <cell r="R576" t="str">
            <v>plays</v>
          </cell>
        </row>
        <row r="577">
          <cell r="D577">
            <v>1000</v>
          </cell>
          <cell r="F577" t="str">
            <v>successful</v>
          </cell>
          <cell r="R577" t="str">
            <v>plays</v>
          </cell>
        </row>
        <row r="578">
          <cell r="D578">
            <v>1000</v>
          </cell>
          <cell r="F578" t="str">
            <v>successful</v>
          </cell>
          <cell r="R578" t="str">
            <v>plays</v>
          </cell>
        </row>
        <row r="579">
          <cell r="D579">
            <v>1000</v>
          </cell>
          <cell r="F579" t="str">
            <v>failed</v>
          </cell>
          <cell r="R579" t="str">
            <v>indie rock</v>
          </cell>
        </row>
        <row r="580">
          <cell r="D580">
            <v>1000</v>
          </cell>
          <cell r="F580" t="str">
            <v>failed</v>
          </cell>
          <cell r="R580" t="str">
            <v>plays</v>
          </cell>
        </row>
        <row r="581">
          <cell r="D581">
            <v>1000</v>
          </cell>
          <cell r="F581" t="str">
            <v>failed</v>
          </cell>
          <cell r="R581" t="str">
            <v>plays</v>
          </cell>
        </row>
        <row r="582">
          <cell r="D582">
            <v>1000</v>
          </cell>
          <cell r="F582" t="str">
            <v>failed</v>
          </cell>
          <cell r="R582" t="str">
            <v>drama</v>
          </cell>
        </row>
        <row r="583">
          <cell r="D583">
            <v>1000</v>
          </cell>
          <cell r="F583" t="str">
            <v>failed</v>
          </cell>
          <cell r="R583" t="str">
            <v>plays</v>
          </cell>
        </row>
        <row r="584">
          <cell r="D584">
            <v>1000</v>
          </cell>
          <cell r="F584" t="str">
            <v>failed</v>
          </cell>
          <cell r="R584" t="str">
            <v>nature</v>
          </cell>
        </row>
        <row r="585">
          <cell r="D585">
            <v>1000</v>
          </cell>
          <cell r="F585" t="str">
            <v>failed</v>
          </cell>
          <cell r="R585" t="str">
            <v>drama</v>
          </cell>
        </row>
        <row r="586">
          <cell r="D586">
            <v>1000</v>
          </cell>
          <cell r="F586" t="str">
            <v>failed</v>
          </cell>
          <cell r="R586" t="str">
            <v>musical</v>
          </cell>
        </row>
        <row r="587">
          <cell r="D587">
            <v>1000</v>
          </cell>
          <cell r="F587" t="str">
            <v>live</v>
          </cell>
          <cell r="R587" t="str">
            <v>plays</v>
          </cell>
        </row>
        <row r="588">
          <cell r="D588">
            <v>1000</v>
          </cell>
          <cell r="F588" t="str">
            <v>failed</v>
          </cell>
          <cell r="R588" t="str">
            <v>plays</v>
          </cell>
        </row>
        <row r="589">
          <cell r="D589">
            <v>1000</v>
          </cell>
          <cell r="F589" t="str">
            <v>failed</v>
          </cell>
          <cell r="R589" t="str">
            <v>places</v>
          </cell>
        </row>
        <row r="590">
          <cell r="D590">
            <v>1000</v>
          </cell>
          <cell r="F590" t="str">
            <v>failed</v>
          </cell>
          <cell r="R590" t="str">
            <v>drama</v>
          </cell>
        </row>
        <row r="591">
          <cell r="D591">
            <v>1000</v>
          </cell>
          <cell r="F591" t="str">
            <v>canceled</v>
          </cell>
          <cell r="R591" t="str">
            <v>world music</v>
          </cell>
        </row>
        <row r="592">
          <cell r="D592">
            <v>1000</v>
          </cell>
          <cell r="F592" t="str">
            <v>failed</v>
          </cell>
          <cell r="R592" t="str">
            <v>plays</v>
          </cell>
        </row>
        <row r="593">
          <cell r="D593">
            <v>1000</v>
          </cell>
          <cell r="F593" t="str">
            <v>failed</v>
          </cell>
          <cell r="R593" t="str">
            <v>plays</v>
          </cell>
        </row>
        <row r="594">
          <cell r="D594">
            <v>1000</v>
          </cell>
          <cell r="F594" t="str">
            <v>failed</v>
          </cell>
          <cell r="R594" t="str">
            <v>spaces</v>
          </cell>
        </row>
        <row r="595">
          <cell r="D595">
            <v>1000</v>
          </cell>
          <cell r="F595" t="str">
            <v>failed</v>
          </cell>
          <cell r="R595" t="str">
            <v>drama</v>
          </cell>
        </row>
        <row r="596">
          <cell r="D596">
            <v>1000</v>
          </cell>
          <cell r="F596" t="str">
            <v>failed</v>
          </cell>
          <cell r="R596" t="str">
            <v>video games</v>
          </cell>
        </row>
        <row r="597">
          <cell r="D597">
            <v>1000</v>
          </cell>
          <cell r="F597" t="str">
            <v>canceled</v>
          </cell>
          <cell r="R597" t="str">
            <v>world music</v>
          </cell>
        </row>
        <row r="598">
          <cell r="D598">
            <v>1000</v>
          </cell>
          <cell r="F598" t="str">
            <v>failed</v>
          </cell>
          <cell r="R598" t="str">
            <v>faith</v>
          </cell>
        </row>
        <row r="599">
          <cell r="D599">
            <v>1000</v>
          </cell>
          <cell r="F599" t="str">
            <v>failed</v>
          </cell>
          <cell r="R599" t="str">
            <v>children's books</v>
          </cell>
        </row>
        <row r="600">
          <cell r="D600">
            <v>1000</v>
          </cell>
          <cell r="F600" t="str">
            <v>failed</v>
          </cell>
          <cell r="R600" t="str">
            <v>plays</v>
          </cell>
        </row>
        <row r="601">
          <cell r="D601">
            <v>1000</v>
          </cell>
          <cell r="F601" t="str">
            <v>failed</v>
          </cell>
          <cell r="R601" t="str">
            <v>plays</v>
          </cell>
        </row>
        <row r="602">
          <cell r="D602">
            <v>1000</v>
          </cell>
          <cell r="F602" t="str">
            <v>failed</v>
          </cell>
          <cell r="R602" t="str">
            <v>places</v>
          </cell>
        </row>
        <row r="603">
          <cell r="D603">
            <v>1000</v>
          </cell>
          <cell r="F603" t="str">
            <v>failed</v>
          </cell>
          <cell r="R603" t="str">
            <v>video games</v>
          </cell>
        </row>
        <row r="604">
          <cell r="D604">
            <v>1000</v>
          </cell>
          <cell r="F604" t="str">
            <v>live</v>
          </cell>
          <cell r="R604" t="str">
            <v>small batch</v>
          </cell>
        </row>
        <row r="605">
          <cell r="D605">
            <v>1000</v>
          </cell>
          <cell r="F605" t="str">
            <v>failed</v>
          </cell>
          <cell r="R605" t="str">
            <v>people</v>
          </cell>
        </row>
        <row r="606">
          <cell r="D606">
            <v>1000</v>
          </cell>
          <cell r="F606" t="str">
            <v>failed</v>
          </cell>
          <cell r="R606" t="str">
            <v>indie rock</v>
          </cell>
        </row>
        <row r="607">
          <cell r="D607">
            <v>1000</v>
          </cell>
          <cell r="F607" t="str">
            <v>failed</v>
          </cell>
          <cell r="R607" t="str">
            <v>translations</v>
          </cell>
        </row>
        <row r="608">
          <cell r="D608">
            <v>1000</v>
          </cell>
          <cell r="F608" t="str">
            <v>failed</v>
          </cell>
          <cell r="R608" t="str">
            <v>plays</v>
          </cell>
        </row>
        <row r="609">
          <cell r="D609">
            <v>1000</v>
          </cell>
          <cell r="F609" t="str">
            <v>failed</v>
          </cell>
          <cell r="R609" t="str">
            <v>musical</v>
          </cell>
        </row>
        <row r="610">
          <cell r="D610">
            <v>1000</v>
          </cell>
          <cell r="F610" t="str">
            <v>failed</v>
          </cell>
          <cell r="R610" t="str">
            <v>animation</v>
          </cell>
        </row>
        <row r="611">
          <cell r="D611">
            <v>1000</v>
          </cell>
          <cell r="F611" t="str">
            <v>failed</v>
          </cell>
          <cell r="R611" t="str">
            <v>mobile games</v>
          </cell>
        </row>
        <row r="612">
          <cell r="D612">
            <v>1000</v>
          </cell>
          <cell r="F612" t="str">
            <v>failed</v>
          </cell>
          <cell r="R612" t="str">
            <v>plays</v>
          </cell>
        </row>
        <row r="613">
          <cell r="D613">
            <v>1000</v>
          </cell>
          <cell r="F613" t="str">
            <v>failed</v>
          </cell>
          <cell r="R613" t="str">
            <v>plays</v>
          </cell>
        </row>
        <row r="614">
          <cell r="D614">
            <v>1000</v>
          </cell>
          <cell r="F614" t="str">
            <v>failed</v>
          </cell>
          <cell r="R614" t="str">
            <v>video games</v>
          </cell>
        </row>
        <row r="615">
          <cell r="D615">
            <v>1000</v>
          </cell>
          <cell r="F615" t="str">
            <v>failed</v>
          </cell>
          <cell r="R615" t="str">
            <v>translations</v>
          </cell>
        </row>
        <row r="616">
          <cell r="D616">
            <v>1000</v>
          </cell>
          <cell r="F616" t="str">
            <v>failed</v>
          </cell>
          <cell r="R616" t="str">
            <v>food trucks</v>
          </cell>
        </row>
        <row r="617">
          <cell r="D617">
            <v>1000</v>
          </cell>
          <cell r="F617" t="str">
            <v>failed</v>
          </cell>
          <cell r="R617" t="str">
            <v>spaces</v>
          </cell>
        </row>
        <row r="618">
          <cell r="D618">
            <v>1000</v>
          </cell>
          <cell r="F618" t="str">
            <v>failed</v>
          </cell>
          <cell r="R618" t="str">
            <v>plays</v>
          </cell>
        </row>
        <row r="619">
          <cell r="D619">
            <v>1000</v>
          </cell>
          <cell r="F619" t="str">
            <v>failed</v>
          </cell>
          <cell r="R619" t="str">
            <v>plays</v>
          </cell>
        </row>
        <row r="620">
          <cell r="D620">
            <v>1000</v>
          </cell>
          <cell r="F620" t="str">
            <v>failed</v>
          </cell>
          <cell r="R620" t="str">
            <v>spaces</v>
          </cell>
        </row>
        <row r="621">
          <cell r="D621">
            <v>1000</v>
          </cell>
          <cell r="F621" t="str">
            <v>failed</v>
          </cell>
          <cell r="R621" t="str">
            <v>plays</v>
          </cell>
        </row>
        <row r="622">
          <cell r="D622">
            <v>1000</v>
          </cell>
          <cell r="F622" t="str">
            <v>failed</v>
          </cell>
          <cell r="R622" t="str">
            <v>animation</v>
          </cell>
        </row>
        <row r="623">
          <cell r="D623">
            <v>1000</v>
          </cell>
          <cell r="F623" t="str">
            <v>failed</v>
          </cell>
          <cell r="R623" t="str">
            <v>video games</v>
          </cell>
        </row>
        <row r="624">
          <cell r="D624">
            <v>1000</v>
          </cell>
          <cell r="F624" t="str">
            <v>canceled</v>
          </cell>
          <cell r="R624" t="str">
            <v>web</v>
          </cell>
        </row>
        <row r="625">
          <cell r="D625">
            <v>1000</v>
          </cell>
          <cell r="F625" t="str">
            <v>failed</v>
          </cell>
          <cell r="R625" t="str">
            <v>gadgets</v>
          </cell>
        </row>
        <row r="626">
          <cell r="D626">
            <v>1000</v>
          </cell>
          <cell r="F626" t="str">
            <v>failed</v>
          </cell>
          <cell r="R626" t="str">
            <v>web</v>
          </cell>
        </row>
        <row r="627">
          <cell r="D627">
            <v>1000</v>
          </cell>
          <cell r="F627" t="str">
            <v>failed</v>
          </cell>
          <cell r="R627" t="str">
            <v>plays</v>
          </cell>
        </row>
        <row r="628">
          <cell r="D628">
            <v>1000</v>
          </cell>
          <cell r="F628" t="str">
            <v>canceled</v>
          </cell>
          <cell r="R628" t="str">
            <v>web</v>
          </cell>
        </row>
        <row r="629">
          <cell r="D629">
            <v>1000</v>
          </cell>
          <cell r="F629" t="str">
            <v>failed</v>
          </cell>
          <cell r="R629" t="str">
            <v>video games</v>
          </cell>
        </row>
        <row r="630">
          <cell r="D630">
            <v>1000</v>
          </cell>
          <cell r="F630" t="str">
            <v>failed</v>
          </cell>
          <cell r="R630" t="str">
            <v>places</v>
          </cell>
        </row>
        <row r="631">
          <cell r="D631">
            <v>1000</v>
          </cell>
          <cell r="F631" t="str">
            <v>failed</v>
          </cell>
          <cell r="R631" t="str">
            <v>food trucks</v>
          </cell>
        </row>
        <row r="632">
          <cell r="D632">
            <v>1000</v>
          </cell>
          <cell r="F632" t="str">
            <v>failed</v>
          </cell>
          <cell r="R632" t="str">
            <v>plays</v>
          </cell>
        </row>
        <row r="633">
          <cell r="D633">
            <v>1000</v>
          </cell>
          <cell r="F633" t="str">
            <v>failed</v>
          </cell>
          <cell r="R633" t="str">
            <v>mobile games</v>
          </cell>
        </row>
        <row r="634">
          <cell r="D634">
            <v>1000</v>
          </cell>
          <cell r="F634" t="str">
            <v>failed</v>
          </cell>
          <cell r="R634" t="str">
            <v>faith</v>
          </cell>
        </row>
        <row r="635">
          <cell r="D635">
            <v>1000</v>
          </cell>
          <cell r="F635" t="str">
            <v>canceled</v>
          </cell>
          <cell r="R635" t="str">
            <v>web</v>
          </cell>
        </row>
        <row r="636">
          <cell r="D636">
            <v>1000</v>
          </cell>
          <cell r="F636" t="str">
            <v>failed</v>
          </cell>
          <cell r="R636" t="str">
            <v>spaces</v>
          </cell>
        </row>
        <row r="637">
          <cell r="D637">
            <v>1000</v>
          </cell>
          <cell r="F637" t="str">
            <v>failed</v>
          </cell>
          <cell r="R637" t="str">
            <v>musical</v>
          </cell>
        </row>
        <row r="638">
          <cell r="D638">
            <v>1000</v>
          </cell>
          <cell r="F638" t="str">
            <v>failed</v>
          </cell>
          <cell r="R638" t="str">
            <v>drama</v>
          </cell>
        </row>
        <row r="639">
          <cell r="D639">
            <v>1000</v>
          </cell>
          <cell r="F639" t="str">
            <v>failed</v>
          </cell>
          <cell r="R639" t="str">
            <v>drama</v>
          </cell>
        </row>
        <row r="640">
          <cell r="D640">
            <v>1000</v>
          </cell>
          <cell r="F640" t="str">
            <v>failed</v>
          </cell>
          <cell r="R640" t="str">
            <v>animation</v>
          </cell>
        </row>
        <row r="641">
          <cell r="D641">
            <v>1000</v>
          </cell>
          <cell r="F641" t="str">
            <v>failed</v>
          </cell>
          <cell r="R641" t="str">
            <v>animation</v>
          </cell>
        </row>
        <row r="642">
          <cell r="D642">
            <v>1000</v>
          </cell>
          <cell r="F642" t="str">
            <v>failed</v>
          </cell>
          <cell r="R642" t="str">
            <v>indie rock</v>
          </cell>
        </row>
        <row r="643">
          <cell r="D643">
            <v>1000</v>
          </cell>
          <cell r="F643" t="str">
            <v>canceled</v>
          </cell>
          <cell r="R643" t="str">
            <v>audio</v>
          </cell>
        </row>
        <row r="644">
          <cell r="D644">
            <v>1000</v>
          </cell>
          <cell r="F644" t="str">
            <v>failed</v>
          </cell>
          <cell r="R644" t="str">
            <v>translations</v>
          </cell>
        </row>
        <row r="645">
          <cell r="D645">
            <v>1000</v>
          </cell>
          <cell r="F645" t="str">
            <v>failed</v>
          </cell>
          <cell r="R645" t="str">
            <v>nature</v>
          </cell>
        </row>
        <row r="646">
          <cell r="D646">
            <v>1000</v>
          </cell>
          <cell r="F646" t="str">
            <v>failed</v>
          </cell>
          <cell r="R646" t="str">
            <v>faith</v>
          </cell>
        </row>
        <row r="647">
          <cell r="D647">
            <v>1000</v>
          </cell>
          <cell r="F647" t="str">
            <v>canceled</v>
          </cell>
          <cell r="R647" t="str">
            <v>web</v>
          </cell>
        </row>
        <row r="648">
          <cell r="D648">
            <v>1000</v>
          </cell>
          <cell r="F648" t="str">
            <v>canceled</v>
          </cell>
          <cell r="R648" t="str">
            <v>web</v>
          </cell>
        </row>
        <row r="649">
          <cell r="D649">
            <v>1000</v>
          </cell>
          <cell r="F649" t="str">
            <v>failed</v>
          </cell>
          <cell r="R649" t="str">
            <v>food trucks</v>
          </cell>
        </row>
        <row r="650">
          <cell r="D650">
            <v>1000</v>
          </cell>
          <cell r="F650" t="str">
            <v>failed</v>
          </cell>
          <cell r="R650" t="str">
            <v>plays</v>
          </cell>
        </row>
        <row r="651">
          <cell r="D651">
            <v>1000</v>
          </cell>
          <cell r="F651" t="str">
            <v>failed</v>
          </cell>
          <cell r="R651" t="str">
            <v>plays</v>
          </cell>
        </row>
        <row r="652">
          <cell r="D652">
            <v>1010</v>
          </cell>
          <cell r="F652" t="str">
            <v>failed</v>
          </cell>
          <cell r="R652" t="str">
            <v>animation</v>
          </cell>
        </row>
        <row r="653">
          <cell r="D653">
            <v>1050</v>
          </cell>
          <cell r="F653" t="str">
            <v>successful</v>
          </cell>
          <cell r="R653" t="str">
            <v>plays</v>
          </cell>
        </row>
        <row r="654">
          <cell r="D654">
            <v>1050</v>
          </cell>
          <cell r="F654" t="str">
            <v>successful</v>
          </cell>
          <cell r="R654" t="str">
            <v>plays</v>
          </cell>
        </row>
        <row r="655">
          <cell r="D655">
            <v>1070</v>
          </cell>
          <cell r="F655" t="str">
            <v>successful</v>
          </cell>
          <cell r="R655" t="str">
            <v>space exploration</v>
          </cell>
        </row>
        <row r="656">
          <cell r="D656">
            <v>1100</v>
          </cell>
          <cell r="F656" t="str">
            <v>successful</v>
          </cell>
          <cell r="R656" t="str">
            <v>hardware</v>
          </cell>
        </row>
        <row r="657">
          <cell r="D657">
            <v>1100</v>
          </cell>
          <cell r="F657" t="str">
            <v>successful</v>
          </cell>
          <cell r="R657" t="str">
            <v>metal</v>
          </cell>
        </row>
        <row r="658">
          <cell r="D658">
            <v>1100</v>
          </cell>
          <cell r="F658" t="str">
            <v>successful</v>
          </cell>
          <cell r="R658" t="str">
            <v>pop</v>
          </cell>
        </row>
        <row r="659">
          <cell r="D659">
            <v>1100</v>
          </cell>
          <cell r="F659" t="str">
            <v>successful</v>
          </cell>
          <cell r="R659" t="str">
            <v>indie rock</v>
          </cell>
        </row>
        <row r="660">
          <cell r="D660">
            <v>1100</v>
          </cell>
          <cell r="F660" t="str">
            <v>successful</v>
          </cell>
          <cell r="R660" t="str">
            <v>plays</v>
          </cell>
        </row>
        <row r="661">
          <cell r="D661">
            <v>1100</v>
          </cell>
          <cell r="F661" t="str">
            <v>successful</v>
          </cell>
          <cell r="R661" t="str">
            <v>electronic music</v>
          </cell>
        </row>
        <row r="662">
          <cell r="D662">
            <v>1100</v>
          </cell>
          <cell r="F662" t="str">
            <v>successful</v>
          </cell>
          <cell r="R662" t="str">
            <v>plays</v>
          </cell>
        </row>
        <row r="663">
          <cell r="D663">
            <v>1100</v>
          </cell>
          <cell r="F663" t="str">
            <v>successful</v>
          </cell>
          <cell r="R663" t="str">
            <v>musical</v>
          </cell>
        </row>
        <row r="664">
          <cell r="D664">
            <v>1100</v>
          </cell>
          <cell r="F664" t="str">
            <v>failed</v>
          </cell>
          <cell r="R664" t="str">
            <v>video games</v>
          </cell>
        </row>
        <row r="665">
          <cell r="D665">
            <v>1100</v>
          </cell>
          <cell r="F665" t="str">
            <v>canceled</v>
          </cell>
          <cell r="R665" t="str">
            <v>audio</v>
          </cell>
        </row>
        <row r="666">
          <cell r="D666">
            <v>1100</v>
          </cell>
          <cell r="F666" t="str">
            <v>failed</v>
          </cell>
          <cell r="R666" t="str">
            <v>video games</v>
          </cell>
        </row>
        <row r="667">
          <cell r="D667">
            <v>1110</v>
          </cell>
          <cell r="F667" t="str">
            <v>failed</v>
          </cell>
          <cell r="R667" t="str">
            <v>drama</v>
          </cell>
        </row>
        <row r="668">
          <cell r="D668">
            <v>1150</v>
          </cell>
          <cell r="F668" t="str">
            <v>successful</v>
          </cell>
          <cell r="R668" t="str">
            <v>plays</v>
          </cell>
        </row>
        <row r="669">
          <cell r="D669">
            <v>1150</v>
          </cell>
          <cell r="F669" t="str">
            <v>failed</v>
          </cell>
          <cell r="R669" t="str">
            <v>restaurants</v>
          </cell>
        </row>
        <row r="670">
          <cell r="D670">
            <v>1200</v>
          </cell>
          <cell r="F670" t="str">
            <v>successful</v>
          </cell>
          <cell r="R670" t="str">
            <v>tabletop games</v>
          </cell>
        </row>
        <row r="671">
          <cell r="D671">
            <v>1200</v>
          </cell>
          <cell r="F671" t="str">
            <v>successful</v>
          </cell>
          <cell r="R671" t="str">
            <v>photobooks</v>
          </cell>
        </row>
        <row r="672">
          <cell r="D672">
            <v>1200</v>
          </cell>
          <cell r="F672" t="str">
            <v>successful</v>
          </cell>
          <cell r="R672" t="str">
            <v>photobooks</v>
          </cell>
        </row>
        <row r="673">
          <cell r="D673">
            <v>1200</v>
          </cell>
          <cell r="F673" t="str">
            <v>successful</v>
          </cell>
          <cell r="R673" t="str">
            <v>shorts</v>
          </cell>
        </row>
        <row r="674">
          <cell r="D674">
            <v>1200</v>
          </cell>
          <cell r="F674" t="str">
            <v>successful</v>
          </cell>
          <cell r="R674" t="str">
            <v>indie rock</v>
          </cell>
        </row>
        <row r="675">
          <cell r="D675">
            <v>1200</v>
          </cell>
          <cell r="F675" t="str">
            <v>successful</v>
          </cell>
          <cell r="R675" t="str">
            <v>indie rock</v>
          </cell>
        </row>
        <row r="676">
          <cell r="D676">
            <v>1200</v>
          </cell>
          <cell r="F676" t="str">
            <v>successful</v>
          </cell>
          <cell r="R676" t="str">
            <v>metal</v>
          </cell>
        </row>
        <row r="677">
          <cell r="D677">
            <v>1200</v>
          </cell>
          <cell r="F677" t="str">
            <v>successful</v>
          </cell>
          <cell r="R677" t="str">
            <v>plays</v>
          </cell>
        </row>
        <row r="678">
          <cell r="D678">
            <v>1200</v>
          </cell>
          <cell r="F678" t="str">
            <v>successful</v>
          </cell>
          <cell r="R678" t="str">
            <v>plays</v>
          </cell>
        </row>
        <row r="679">
          <cell r="D679">
            <v>1200</v>
          </cell>
          <cell r="F679" t="str">
            <v>successful</v>
          </cell>
          <cell r="R679" t="str">
            <v>nonfiction</v>
          </cell>
        </row>
        <row r="680">
          <cell r="D680">
            <v>1200</v>
          </cell>
          <cell r="F680" t="str">
            <v>successful</v>
          </cell>
          <cell r="R680" t="str">
            <v>musical</v>
          </cell>
        </row>
        <row r="681">
          <cell r="D681">
            <v>1200</v>
          </cell>
          <cell r="F681" t="str">
            <v>successful</v>
          </cell>
          <cell r="R681" t="str">
            <v>shorts</v>
          </cell>
        </row>
        <row r="682">
          <cell r="D682">
            <v>1200</v>
          </cell>
          <cell r="F682" t="str">
            <v>successful</v>
          </cell>
          <cell r="R682" t="str">
            <v>rock</v>
          </cell>
        </row>
        <row r="683">
          <cell r="D683">
            <v>1200</v>
          </cell>
          <cell r="F683" t="str">
            <v>successful</v>
          </cell>
          <cell r="R683" t="str">
            <v>plays</v>
          </cell>
        </row>
        <row r="684">
          <cell r="D684">
            <v>1200</v>
          </cell>
          <cell r="F684" t="str">
            <v>successful</v>
          </cell>
          <cell r="R684" t="str">
            <v>plays</v>
          </cell>
        </row>
        <row r="685">
          <cell r="D685">
            <v>1200</v>
          </cell>
          <cell r="F685" t="str">
            <v>successful</v>
          </cell>
          <cell r="R685" t="str">
            <v>plays</v>
          </cell>
        </row>
        <row r="686">
          <cell r="D686">
            <v>1200</v>
          </cell>
          <cell r="F686" t="str">
            <v>successful</v>
          </cell>
          <cell r="R686" t="str">
            <v>rock</v>
          </cell>
        </row>
        <row r="687">
          <cell r="D687">
            <v>1200</v>
          </cell>
          <cell r="F687" t="str">
            <v>successful</v>
          </cell>
          <cell r="R687" t="str">
            <v>indie rock</v>
          </cell>
        </row>
        <row r="688">
          <cell r="D688">
            <v>1200</v>
          </cell>
          <cell r="F688" t="str">
            <v>successful</v>
          </cell>
          <cell r="R688" t="str">
            <v>photobooks</v>
          </cell>
        </row>
        <row r="689">
          <cell r="D689">
            <v>1200</v>
          </cell>
          <cell r="F689" t="str">
            <v>successful</v>
          </cell>
          <cell r="R689" t="str">
            <v>plays</v>
          </cell>
        </row>
        <row r="690">
          <cell r="D690">
            <v>1200</v>
          </cell>
          <cell r="F690" t="str">
            <v>successful</v>
          </cell>
          <cell r="R690" t="str">
            <v>plays</v>
          </cell>
        </row>
        <row r="691">
          <cell r="D691">
            <v>1200</v>
          </cell>
          <cell r="F691" t="str">
            <v>successful</v>
          </cell>
          <cell r="R691" t="str">
            <v>plays</v>
          </cell>
        </row>
        <row r="692">
          <cell r="D692">
            <v>1200</v>
          </cell>
          <cell r="F692" t="str">
            <v>successful</v>
          </cell>
          <cell r="R692" t="str">
            <v>plays</v>
          </cell>
        </row>
        <row r="693">
          <cell r="D693">
            <v>1200</v>
          </cell>
          <cell r="F693" t="str">
            <v>successful</v>
          </cell>
          <cell r="R693" t="str">
            <v>indie rock</v>
          </cell>
        </row>
        <row r="694">
          <cell r="D694">
            <v>1200</v>
          </cell>
          <cell r="F694" t="str">
            <v>successful</v>
          </cell>
          <cell r="R694" t="str">
            <v>rock</v>
          </cell>
        </row>
        <row r="695">
          <cell r="D695">
            <v>1200</v>
          </cell>
          <cell r="F695" t="str">
            <v>successful</v>
          </cell>
          <cell r="R695" t="str">
            <v>metal</v>
          </cell>
        </row>
        <row r="696">
          <cell r="D696">
            <v>1200</v>
          </cell>
          <cell r="F696" t="str">
            <v>successful</v>
          </cell>
          <cell r="R696" t="str">
            <v>pop</v>
          </cell>
        </row>
        <row r="697">
          <cell r="D697">
            <v>1200</v>
          </cell>
          <cell r="F697" t="str">
            <v>successful</v>
          </cell>
          <cell r="R697" t="str">
            <v>plays</v>
          </cell>
        </row>
        <row r="698">
          <cell r="D698">
            <v>1200</v>
          </cell>
          <cell r="F698" t="str">
            <v>canceled</v>
          </cell>
          <cell r="R698" t="str">
            <v>spaces</v>
          </cell>
        </row>
        <row r="699">
          <cell r="D699">
            <v>1200</v>
          </cell>
          <cell r="F699" t="str">
            <v>failed</v>
          </cell>
          <cell r="R699" t="str">
            <v>plays</v>
          </cell>
        </row>
        <row r="700">
          <cell r="D700">
            <v>1200</v>
          </cell>
          <cell r="F700" t="str">
            <v>failed</v>
          </cell>
          <cell r="R700" t="str">
            <v>drama</v>
          </cell>
        </row>
        <row r="701">
          <cell r="D701">
            <v>1200</v>
          </cell>
          <cell r="F701" t="str">
            <v>failed</v>
          </cell>
          <cell r="R701" t="str">
            <v>plays</v>
          </cell>
        </row>
        <row r="702">
          <cell r="D702">
            <v>1200</v>
          </cell>
          <cell r="F702" t="str">
            <v>failed</v>
          </cell>
          <cell r="R702" t="str">
            <v>food trucks</v>
          </cell>
        </row>
        <row r="703">
          <cell r="D703">
            <v>1200</v>
          </cell>
          <cell r="F703" t="str">
            <v>failed</v>
          </cell>
          <cell r="R703" t="str">
            <v>fiction</v>
          </cell>
        </row>
        <row r="704">
          <cell r="D704">
            <v>1200</v>
          </cell>
          <cell r="F704" t="str">
            <v>failed</v>
          </cell>
          <cell r="R704" t="str">
            <v>photobooks</v>
          </cell>
        </row>
        <row r="705">
          <cell r="D705">
            <v>1200</v>
          </cell>
          <cell r="F705" t="str">
            <v>canceled</v>
          </cell>
          <cell r="R705" t="str">
            <v>science fiction</v>
          </cell>
        </row>
        <row r="706">
          <cell r="D706">
            <v>1200</v>
          </cell>
          <cell r="F706" t="str">
            <v>failed</v>
          </cell>
          <cell r="R706" t="str">
            <v>wearables</v>
          </cell>
        </row>
        <row r="707">
          <cell r="D707">
            <v>1200</v>
          </cell>
          <cell r="F707" t="str">
            <v>failed</v>
          </cell>
          <cell r="R707" t="str">
            <v>places</v>
          </cell>
        </row>
        <row r="708">
          <cell r="D708">
            <v>1200</v>
          </cell>
          <cell r="F708" t="str">
            <v>failed</v>
          </cell>
          <cell r="R708" t="str">
            <v>places</v>
          </cell>
        </row>
        <row r="709">
          <cell r="D709">
            <v>1200</v>
          </cell>
          <cell r="F709" t="str">
            <v>failed</v>
          </cell>
          <cell r="R709" t="str">
            <v>plays</v>
          </cell>
        </row>
        <row r="710">
          <cell r="D710">
            <v>1200</v>
          </cell>
          <cell r="F710" t="str">
            <v>failed</v>
          </cell>
          <cell r="R710" t="str">
            <v>plays</v>
          </cell>
        </row>
        <row r="711">
          <cell r="D711">
            <v>1200</v>
          </cell>
          <cell r="F711" t="str">
            <v>failed</v>
          </cell>
          <cell r="R711" t="str">
            <v>plays</v>
          </cell>
        </row>
        <row r="712">
          <cell r="D712">
            <v>1250</v>
          </cell>
          <cell r="F712" t="str">
            <v>successful</v>
          </cell>
          <cell r="R712" t="str">
            <v>television</v>
          </cell>
        </row>
        <row r="713">
          <cell r="D713">
            <v>1250</v>
          </cell>
          <cell r="F713" t="str">
            <v>successful</v>
          </cell>
          <cell r="R713" t="str">
            <v>classical music</v>
          </cell>
        </row>
        <row r="714">
          <cell r="D714">
            <v>1250</v>
          </cell>
          <cell r="F714" t="str">
            <v>successful</v>
          </cell>
          <cell r="R714" t="str">
            <v>musical</v>
          </cell>
        </row>
        <row r="715">
          <cell r="D715">
            <v>1250</v>
          </cell>
          <cell r="F715" t="str">
            <v>successful</v>
          </cell>
          <cell r="R715" t="str">
            <v>plays</v>
          </cell>
        </row>
        <row r="716">
          <cell r="D716">
            <v>1250</v>
          </cell>
          <cell r="F716" t="str">
            <v>successful</v>
          </cell>
          <cell r="R716" t="str">
            <v>plays</v>
          </cell>
        </row>
        <row r="717">
          <cell r="D717">
            <v>1250</v>
          </cell>
          <cell r="F717" t="str">
            <v>successful</v>
          </cell>
          <cell r="R717" t="str">
            <v>plays</v>
          </cell>
        </row>
        <row r="718">
          <cell r="D718">
            <v>1250</v>
          </cell>
          <cell r="F718" t="str">
            <v>failed</v>
          </cell>
          <cell r="R718" t="str">
            <v>faith</v>
          </cell>
        </row>
        <row r="719">
          <cell r="D719">
            <v>1250</v>
          </cell>
          <cell r="F719" t="str">
            <v>failed</v>
          </cell>
          <cell r="R719" t="str">
            <v>plays</v>
          </cell>
        </row>
        <row r="720">
          <cell r="D720">
            <v>1250</v>
          </cell>
          <cell r="F720" t="str">
            <v>failed</v>
          </cell>
          <cell r="R720" t="str">
            <v>plays</v>
          </cell>
        </row>
        <row r="721">
          <cell r="D721">
            <v>1250</v>
          </cell>
          <cell r="F721" t="str">
            <v>failed</v>
          </cell>
          <cell r="R721" t="str">
            <v>plays</v>
          </cell>
        </row>
        <row r="722">
          <cell r="D722">
            <v>1250</v>
          </cell>
          <cell r="F722" t="str">
            <v>live</v>
          </cell>
          <cell r="R722" t="str">
            <v>plays</v>
          </cell>
        </row>
        <row r="723">
          <cell r="D723">
            <v>1300</v>
          </cell>
          <cell r="F723" t="str">
            <v>successful</v>
          </cell>
          <cell r="R723" t="str">
            <v>plays</v>
          </cell>
        </row>
        <row r="724">
          <cell r="D724">
            <v>1300</v>
          </cell>
          <cell r="F724" t="str">
            <v>successful</v>
          </cell>
          <cell r="R724" t="str">
            <v>shorts</v>
          </cell>
        </row>
        <row r="725">
          <cell r="D725">
            <v>1300</v>
          </cell>
          <cell r="F725" t="str">
            <v>successful</v>
          </cell>
          <cell r="R725" t="str">
            <v>shorts</v>
          </cell>
        </row>
        <row r="726">
          <cell r="D726">
            <v>1300</v>
          </cell>
          <cell r="F726" t="str">
            <v>successful</v>
          </cell>
          <cell r="R726" t="str">
            <v>rock</v>
          </cell>
        </row>
        <row r="727">
          <cell r="D727">
            <v>1300</v>
          </cell>
          <cell r="F727" t="str">
            <v>successful</v>
          </cell>
          <cell r="R727" t="str">
            <v>rock</v>
          </cell>
        </row>
        <row r="728">
          <cell r="D728">
            <v>1300</v>
          </cell>
          <cell r="F728" t="str">
            <v>successful</v>
          </cell>
          <cell r="R728" t="str">
            <v>shorts</v>
          </cell>
        </row>
        <row r="729">
          <cell r="D729">
            <v>1300</v>
          </cell>
          <cell r="F729" t="str">
            <v>successful</v>
          </cell>
          <cell r="R729" t="str">
            <v>rock</v>
          </cell>
        </row>
        <row r="730">
          <cell r="D730">
            <v>1300</v>
          </cell>
          <cell r="F730" t="str">
            <v>failed</v>
          </cell>
          <cell r="R730" t="str">
            <v>plays</v>
          </cell>
        </row>
        <row r="731">
          <cell r="D731">
            <v>1328</v>
          </cell>
          <cell r="F731" t="str">
            <v>successful</v>
          </cell>
          <cell r="R731" t="str">
            <v>electronic music</v>
          </cell>
        </row>
        <row r="732">
          <cell r="D732">
            <v>1350</v>
          </cell>
          <cell r="F732" t="str">
            <v>successful</v>
          </cell>
          <cell r="R732" t="str">
            <v>spaces</v>
          </cell>
        </row>
        <row r="733">
          <cell r="D733">
            <v>1385</v>
          </cell>
          <cell r="F733" t="str">
            <v>successful</v>
          </cell>
          <cell r="R733" t="str">
            <v>hardware</v>
          </cell>
        </row>
        <row r="734">
          <cell r="D734">
            <v>1395</v>
          </cell>
          <cell r="F734" t="str">
            <v>successful</v>
          </cell>
          <cell r="R734" t="str">
            <v>plays</v>
          </cell>
        </row>
        <row r="735">
          <cell r="D735">
            <v>1400</v>
          </cell>
          <cell r="F735" t="str">
            <v>successful</v>
          </cell>
          <cell r="R735" t="str">
            <v>nonfiction</v>
          </cell>
        </row>
        <row r="736">
          <cell r="D736">
            <v>1400</v>
          </cell>
          <cell r="F736" t="str">
            <v>successful</v>
          </cell>
          <cell r="R736" t="str">
            <v>documentary</v>
          </cell>
        </row>
        <row r="737">
          <cell r="D737">
            <v>1400</v>
          </cell>
          <cell r="F737" t="str">
            <v>failed</v>
          </cell>
          <cell r="R737" t="str">
            <v>plays</v>
          </cell>
        </row>
        <row r="738">
          <cell r="D738">
            <v>1400</v>
          </cell>
          <cell r="F738" t="str">
            <v>failed</v>
          </cell>
          <cell r="R738" t="str">
            <v>jazz</v>
          </cell>
        </row>
        <row r="739">
          <cell r="D739">
            <v>1450</v>
          </cell>
          <cell r="F739" t="str">
            <v>successful</v>
          </cell>
          <cell r="R739" t="str">
            <v>metal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1500</v>
          </cell>
          <cell r="F741" t="str">
            <v>successful</v>
          </cell>
          <cell r="R741" t="str">
            <v>tabletop games</v>
          </cell>
        </row>
        <row r="742">
          <cell r="D742">
            <v>1500</v>
          </cell>
          <cell r="F742" t="str">
            <v>successful</v>
          </cell>
          <cell r="R742" t="str">
            <v>shorts</v>
          </cell>
        </row>
        <row r="743">
          <cell r="D743">
            <v>1500</v>
          </cell>
          <cell r="F743" t="str">
            <v>successful</v>
          </cell>
          <cell r="R743" t="str">
            <v>rock</v>
          </cell>
        </row>
        <row r="744">
          <cell r="D744">
            <v>1500</v>
          </cell>
          <cell r="F744" t="str">
            <v>successful</v>
          </cell>
          <cell r="R744" t="str">
            <v>indie rock</v>
          </cell>
        </row>
        <row r="745">
          <cell r="D745">
            <v>1500</v>
          </cell>
          <cell r="F745" t="str">
            <v>successful</v>
          </cell>
          <cell r="R745" t="str">
            <v>indie rock</v>
          </cell>
        </row>
        <row r="746">
          <cell r="D746">
            <v>1500</v>
          </cell>
          <cell r="F746" t="str">
            <v>successful</v>
          </cell>
          <cell r="R746" t="str">
            <v>hardware</v>
          </cell>
        </row>
        <row r="747">
          <cell r="D747">
            <v>1500</v>
          </cell>
          <cell r="F747" t="str">
            <v>successful</v>
          </cell>
          <cell r="R747" t="str">
            <v>rock</v>
          </cell>
        </row>
        <row r="748">
          <cell r="D748">
            <v>1500</v>
          </cell>
          <cell r="F748" t="str">
            <v>successful</v>
          </cell>
          <cell r="R748" t="str">
            <v>small batch</v>
          </cell>
        </row>
        <row r="749">
          <cell r="D749">
            <v>1500</v>
          </cell>
          <cell r="F749" t="str">
            <v>successful</v>
          </cell>
          <cell r="R749" t="str">
            <v>plays</v>
          </cell>
        </row>
        <row r="750">
          <cell r="D750">
            <v>1500</v>
          </cell>
          <cell r="F750" t="str">
            <v>successful</v>
          </cell>
          <cell r="R750" t="str">
            <v>plays</v>
          </cell>
        </row>
        <row r="751">
          <cell r="D751">
            <v>1500</v>
          </cell>
          <cell r="F751" t="str">
            <v>successful</v>
          </cell>
          <cell r="R751" t="str">
            <v>nonfiction</v>
          </cell>
        </row>
        <row r="752">
          <cell r="D752">
            <v>1500</v>
          </cell>
          <cell r="F752" t="str">
            <v>successful</v>
          </cell>
          <cell r="R752" t="str">
            <v>plays</v>
          </cell>
        </row>
        <row r="753">
          <cell r="D753">
            <v>1500</v>
          </cell>
          <cell r="F753" t="str">
            <v>successful</v>
          </cell>
          <cell r="R753" t="str">
            <v>plays</v>
          </cell>
        </row>
        <row r="754">
          <cell r="D754">
            <v>1500</v>
          </cell>
          <cell r="F754" t="str">
            <v>successful</v>
          </cell>
          <cell r="R754" t="str">
            <v>rock</v>
          </cell>
        </row>
        <row r="755">
          <cell r="D755">
            <v>1500</v>
          </cell>
          <cell r="F755" t="str">
            <v>successful</v>
          </cell>
          <cell r="R755" t="str">
            <v>rock</v>
          </cell>
        </row>
        <row r="756">
          <cell r="D756">
            <v>1500</v>
          </cell>
          <cell r="F756" t="str">
            <v>successful</v>
          </cell>
          <cell r="R756" t="str">
            <v>spaces</v>
          </cell>
        </row>
        <row r="757">
          <cell r="D757">
            <v>1500</v>
          </cell>
          <cell r="F757" t="str">
            <v>successful</v>
          </cell>
          <cell r="R757" t="str">
            <v>classical music</v>
          </cell>
        </row>
        <row r="758">
          <cell r="D758">
            <v>1500</v>
          </cell>
          <cell r="F758" t="str">
            <v>successful</v>
          </cell>
          <cell r="R758" t="str">
            <v>rock</v>
          </cell>
        </row>
        <row r="759">
          <cell r="D759">
            <v>1500</v>
          </cell>
          <cell r="F759" t="str">
            <v>successful</v>
          </cell>
          <cell r="R759" t="str">
            <v>rock</v>
          </cell>
        </row>
        <row r="760">
          <cell r="D760">
            <v>1500</v>
          </cell>
          <cell r="F760" t="str">
            <v>successful</v>
          </cell>
          <cell r="R760" t="str">
            <v>electronic music</v>
          </cell>
        </row>
        <row r="761">
          <cell r="D761">
            <v>1500</v>
          </cell>
          <cell r="F761" t="str">
            <v>successful</v>
          </cell>
          <cell r="R761" t="str">
            <v>plays</v>
          </cell>
        </row>
        <row r="762">
          <cell r="D762">
            <v>1500</v>
          </cell>
          <cell r="F762" t="str">
            <v>successful</v>
          </cell>
          <cell r="R762" t="str">
            <v>pop</v>
          </cell>
        </row>
        <row r="763">
          <cell r="D763">
            <v>1500</v>
          </cell>
          <cell r="F763" t="str">
            <v>successful</v>
          </cell>
          <cell r="R763" t="str">
            <v>plays</v>
          </cell>
        </row>
        <row r="764">
          <cell r="D764">
            <v>1500</v>
          </cell>
          <cell r="F764" t="str">
            <v>successful</v>
          </cell>
          <cell r="R764" t="str">
            <v>plays</v>
          </cell>
        </row>
        <row r="765">
          <cell r="D765">
            <v>1500</v>
          </cell>
          <cell r="F765" t="str">
            <v>successful</v>
          </cell>
          <cell r="R765" t="str">
            <v>rock</v>
          </cell>
        </row>
        <row r="766">
          <cell r="D766">
            <v>1500</v>
          </cell>
          <cell r="F766" t="str">
            <v>successful</v>
          </cell>
          <cell r="R766" t="str">
            <v>indie rock</v>
          </cell>
        </row>
        <row r="767">
          <cell r="D767">
            <v>1500</v>
          </cell>
          <cell r="F767" t="str">
            <v>successful</v>
          </cell>
          <cell r="R767" t="str">
            <v>plays</v>
          </cell>
        </row>
        <row r="768">
          <cell r="D768">
            <v>1500</v>
          </cell>
          <cell r="F768" t="str">
            <v>successful</v>
          </cell>
          <cell r="R768" t="str">
            <v>rock</v>
          </cell>
        </row>
        <row r="769">
          <cell r="D769">
            <v>1500</v>
          </cell>
          <cell r="F769" t="str">
            <v>successful</v>
          </cell>
          <cell r="R769" t="str">
            <v>musical</v>
          </cell>
        </row>
        <row r="770">
          <cell r="D770">
            <v>1500</v>
          </cell>
          <cell r="F770" t="str">
            <v>successful</v>
          </cell>
          <cell r="R770" t="str">
            <v>electronic music</v>
          </cell>
        </row>
        <row r="771">
          <cell r="D771">
            <v>1500</v>
          </cell>
          <cell r="F771" t="str">
            <v>successful</v>
          </cell>
          <cell r="R771" t="str">
            <v>space exploration</v>
          </cell>
        </row>
        <row r="772">
          <cell r="D772">
            <v>1500</v>
          </cell>
          <cell r="F772" t="str">
            <v>successful</v>
          </cell>
          <cell r="R772" t="str">
            <v>plays</v>
          </cell>
        </row>
        <row r="773">
          <cell r="D773">
            <v>1500</v>
          </cell>
          <cell r="F773" t="str">
            <v>successful</v>
          </cell>
          <cell r="R773" t="str">
            <v>spaces</v>
          </cell>
        </row>
        <row r="774">
          <cell r="D774">
            <v>1500</v>
          </cell>
          <cell r="F774" t="str">
            <v>successful</v>
          </cell>
          <cell r="R774" t="str">
            <v>plays</v>
          </cell>
        </row>
        <row r="775">
          <cell r="D775">
            <v>1500</v>
          </cell>
          <cell r="F775" t="str">
            <v>successful</v>
          </cell>
          <cell r="R775" t="str">
            <v>indie rock</v>
          </cell>
        </row>
        <row r="776">
          <cell r="D776">
            <v>1500</v>
          </cell>
          <cell r="F776" t="str">
            <v>successful</v>
          </cell>
          <cell r="R776" t="str">
            <v>radio &amp; podcasts</v>
          </cell>
        </row>
        <row r="777">
          <cell r="D777">
            <v>1500</v>
          </cell>
          <cell r="F777" t="str">
            <v>successful</v>
          </cell>
          <cell r="R777" t="str">
            <v>plays</v>
          </cell>
        </row>
        <row r="778">
          <cell r="D778">
            <v>1500</v>
          </cell>
          <cell r="F778" t="str">
            <v>successful</v>
          </cell>
          <cell r="R778" t="str">
            <v>plays</v>
          </cell>
        </row>
        <row r="779">
          <cell r="D779">
            <v>1500</v>
          </cell>
          <cell r="F779" t="str">
            <v>successful</v>
          </cell>
          <cell r="R779" t="str">
            <v>plays</v>
          </cell>
        </row>
        <row r="780">
          <cell r="D780">
            <v>1500</v>
          </cell>
          <cell r="F780" t="str">
            <v>successful</v>
          </cell>
          <cell r="R780" t="str">
            <v>plays</v>
          </cell>
        </row>
        <row r="781">
          <cell r="D781">
            <v>1500</v>
          </cell>
          <cell r="F781" t="str">
            <v>successful</v>
          </cell>
          <cell r="R781" t="str">
            <v>radio &amp; podcasts</v>
          </cell>
        </row>
        <row r="782">
          <cell r="D782">
            <v>1500</v>
          </cell>
          <cell r="F782" t="str">
            <v>successful</v>
          </cell>
          <cell r="R782" t="str">
            <v>plays</v>
          </cell>
        </row>
        <row r="783">
          <cell r="D783">
            <v>1500</v>
          </cell>
          <cell r="F783" t="str">
            <v>successful</v>
          </cell>
          <cell r="R783" t="str">
            <v>plays</v>
          </cell>
        </row>
        <row r="784">
          <cell r="D784">
            <v>1500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pop</v>
          </cell>
        </row>
        <row r="786">
          <cell r="D786">
            <v>1500</v>
          </cell>
          <cell r="F786" t="str">
            <v>successful</v>
          </cell>
          <cell r="R786" t="str">
            <v>rock</v>
          </cell>
        </row>
        <row r="787">
          <cell r="D787">
            <v>1500</v>
          </cell>
          <cell r="F787" t="str">
            <v>successful</v>
          </cell>
          <cell r="R787" t="str">
            <v>plays</v>
          </cell>
        </row>
        <row r="788">
          <cell r="D788">
            <v>1500</v>
          </cell>
          <cell r="F788" t="str">
            <v>successful</v>
          </cell>
          <cell r="R788" t="str">
            <v>shorts</v>
          </cell>
        </row>
        <row r="789">
          <cell r="D789">
            <v>1500</v>
          </cell>
          <cell r="F789" t="str">
            <v>successful</v>
          </cell>
          <cell r="R789" t="str">
            <v>plays</v>
          </cell>
        </row>
        <row r="790">
          <cell r="D790">
            <v>1500</v>
          </cell>
          <cell r="F790" t="str">
            <v>successful</v>
          </cell>
          <cell r="R790" t="str">
            <v>wearables</v>
          </cell>
        </row>
        <row r="791">
          <cell r="D791">
            <v>1500</v>
          </cell>
          <cell r="F791" t="str">
            <v>successful</v>
          </cell>
          <cell r="R791" t="str">
            <v>photobooks</v>
          </cell>
        </row>
        <row r="792">
          <cell r="D792">
            <v>1500</v>
          </cell>
          <cell r="F792" t="str">
            <v>successful</v>
          </cell>
          <cell r="R792" t="str">
            <v>plays</v>
          </cell>
        </row>
        <row r="793">
          <cell r="D793">
            <v>1500</v>
          </cell>
          <cell r="F793" t="str">
            <v>successful</v>
          </cell>
          <cell r="R793" t="str">
            <v>indie rock</v>
          </cell>
        </row>
        <row r="794">
          <cell r="D794">
            <v>1500</v>
          </cell>
          <cell r="F794" t="str">
            <v>successful</v>
          </cell>
          <cell r="R794" t="str">
            <v>plays</v>
          </cell>
        </row>
        <row r="795">
          <cell r="D795">
            <v>1500</v>
          </cell>
          <cell r="F795" t="str">
            <v>successful</v>
          </cell>
          <cell r="R795" t="str">
            <v>makerspaces</v>
          </cell>
        </row>
        <row r="796">
          <cell r="D796">
            <v>1500</v>
          </cell>
          <cell r="F796" t="str">
            <v>successful</v>
          </cell>
          <cell r="R796" t="str">
            <v>indie rock</v>
          </cell>
        </row>
        <row r="797">
          <cell r="D797">
            <v>1500</v>
          </cell>
          <cell r="F797" t="str">
            <v>successful</v>
          </cell>
          <cell r="R797" t="str">
            <v>plays</v>
          </cell>
        </row>
        <row r="798">
          <cell r="D798">
            <v>1500</v>
          </cell>
          <cell r="F798" t="str">
            <v>successful</v>
          </cell>
          <cell r="R798" t="str">
            <v>plays</v>
          </cell>
        </row>
        <row r="799">
          <cell r="D799">
            <v>1500</v>
          </cell>
          <cell r="F799" t="str">
            <v>successful</v>
          </cell>
          <cell r="R799" t="str">
            <v>plays</v>
          </cell>
        </row>
        <row r="800">
          <cell r="D800">
            <v>1500</v>
          </cell>
          <cell r="F800" t="str">
            <v>successful</v>
          </cell>
          <cell r="R800" t="str">
            <v>plays</v>
          </cell>
        </row>
        <row r="801">
          <cell r="D801">
            <v>1500</v>
          </cell>
          <cell r="F801" t="str">
            <v>successful</v>
          </cell>
          <cell r="R801" t="str">
            <v>plays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1500</v>
          </cell>
          <cell r="F803" t="str">
            <v>successful</v>
          </cell>
          <cell r="R803" t="str">
            <v>nonfiction</v>
          </cell>
        </row>
        <row r="804">
          <cell r="D804">
            <v>1500</v>
          </cell>
          <cell r="F804" t="str">
            <v>successful</v>
          </cell>
          <cell r="R804" t="str">
            <v>plays</v>
          </cell>
        </row>
        <row r="805">
          <cell r="D805">
            <v>1500</v>
          </cell>
          <cell r="F805" t="str">
            <v>successful</v>
          </cell>
          <cell r="R805" t="str">
            <v>shorts</v>
          </cell>
        </row>
        <row r="806">
          <cell r="D806">
            <v>1500</v>
          </cell>
          <cell r="F806" t="str">
            <v>successful</v>
          </cell>
          <cell r="R806" t="str">
            <v>plays</v>
          </cell>
        </row>
        <row r="807">
          <cell r="D807">
            <v>1500</v>
          </cell>
          <cell r="F807" t="str">
            <v>successful</v>
          </cell>
          <cell r="R807" t="str">
            <v>rock</v>
          </cell>
        </row>
        <row r="808">
          <cell r="D808">
            <v>1500</v>
          </cell>
          <cell r="F808" t="str">
            <v>successful</v>
          </cell>
          <cell r="R808" t="str">
            <v>rock</v>
          </cell>
        </row>
        <row r="809">
          <cell r="D809">
            <v>1500</v>
          </cell>
          <cell r="F809" t="str">
            <v>successful</v>
          </cell>
          <cell r="R809" t="str">
            <v>plays</v>
          </cell>
        </row>
        <row r="810">
          <cell r="D810">
            <v>1500</v>
          </cell>
          <cell r="F810" t="str">
            <v>successful</v>
          </cell>
          <cell r="R810" t="str">
            <v>plays</v>
          </cell>
        </row>
        <row r="811">
          <cell r="D811">
            <v>1500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plays</v>
          </cell>
        </row>
        <row r="813">
          <cell r="D813">
            <v>1500</v>
          </cell>
          <cell r="F813" t="str">
            <v>successful</v>
          </cell>
          <cell r="R813" t="str">
            <v>rock</v>
          </cell>
        </row>
        <row r="814">
          <cell r="D814">
            <v>1500</v>
          </cell>
          <cell r="F814" t="str">
            <v>successful</v>
          </cell>
          <cell r="R814" t="str">
            <v>indie rock</v>
          </cell>
        </row>
        <row r="815">
          <cell r="D815">
            <v>1500</v>
          </cell>
          <cell r="F815" t="str">
            <v>successful</v>
          </cell>
          <cell r="R815" t="str">
            <v>indie rock</v>
          </cell>
        </row>
        <row r="816">
          <cell r="D816">
            <v>1500</v>
          </cell>
          <cell r="F816" t="str">
            <v>successful</v>
          </cell>
          <cell r="R816" t="str">
            <v>plays</v>
          </cell>
        </row>
        <row r="817">
          <cell r="D817">
            <v>1500</v>
          </cell>
          <cell r="F817" t="str">
            <v>successful</v>
          </cell>
          <cell r="R817" t="str">
            <v>musical</v>
          </cell>
        </row>
        <row r="818">
          <cell r="D818">
            <v>1500</v>
          </cell>
          <cell r="F818" t="str">
            <v>successful</v>
          </cell>
          <cell r="R818" t="str">
            <v>plays</v>
          </cell>
        </row>
        <row r="819">
          <cell r="D819">
            <v>1500</v>
          </cell>
          <cell r="F819" t="str">
            <v>successful</v>
          </cell>
          <cell r="R819" t="str">
            <v>plays</v>
          </cell>
        </row>
        <row r="820">
          <cell r="D820">
            <v>1500</v>
          </cell>
          <cell r="F820" t="str">
            <v>successful</v>
          </cell>
          <cell r="R820" t="str">
            <v>rock</v>
          </cell>
        </row>
        <row r="821">
          <cell r="D821">
            <v>1500</v>
          </cell>
          <cell r="F821" t="str">
            <v>successful</v>
          </cell>
          <cell r="R821" t="str">
            <v>plays</v>
          </cell>
        </row>
        <row r="822">
          <cell r="D822">
            <v>1500</v>
          </cell>
          <cell r="F822" t="str">
            <v>successful</v>
          </cell>
          <cell r="R822" t="str">
            <v>plays</v>
          </cell>
        </row>
        <row r="823">
          <cell r="D823">
            <v>1500</v>
          </cell>
          <cell r="F823" t="str">
            <v>successful</v>
          </cell>
          <cell r="R823" t="str">
            <v>indie rock</v>
          </cell>
        </row>
        <row r="824">
          <cell r="D824">
            <v>1500</v>
          </cell>
          <cell r="F824" t="str">
            <v>successful</v>
          </cell>
          <cell r="R824" t="str">
            <v>documentary</v>
          </cell>
        </row>
        <row r="825">
          <cell r="D825">
            <v>1500</v>
          </cell>
          <cell r="F825" t="str">
            <v>successful</v>
          </cell>
          <cell r="R825" t="str">
            <v>television</v>
          </cell>
        </row>
        <row r="826">
          <cell r="D826">
            <v>1500</v>
          </cell>
          <cell r="F826" t="str">
            <v>successful</v>
          </cell>
          <cell r="R826" t="str">
            <v>plays</v>
          </cell>
        </row>
        <row r="827">
          <cell r="D827">
            <v>1500</v>
          </cell>
          <cell r="F827" t="str">
            <v>successful</v>
          </cell>
          <cell r="R827" t="str">
            <v>plays</v>
          </cell>
        </row>
        <row r="828">
          <cell r="D828">
            <v>1500</v>
          </cell>
          <cell r="F828" t="str">
            <v>successful</v>
          </cell>
          <cell r="R828" t="str">
            <v>plays</v>
          </cell>
        </row>
        <row r="829">
          <cell r="D829">
            <v>1500</v>
          </cell>
          <cell r="F829" t="str">
            <v>successful</v>
          </cell>
          <cell r="R829" t="str">
            <v>rock</v>
          </cell>
        </row>
        <row r="830">
          <cell r="D830">
            <v>1500</v>
          </cell>
          <cell r="F830" t="str">
            <v>successful</v>
          </cell>
          <cell r="R830" t="str">
            <v>rock</v>
          </cell>
        </row>
        <row r="831">
          <cell r="D831">
            <v>1500</v>
          </cell>
          <cell r="F831" t="str">
            <v>successful</v>
          </cell>
          <cell r="R831" t="str">
            <v>indie rock</v>
          </cell>
        </row>
        <row r="832">
          <cell r="D832">
            <v>1500</v>
          </cell>
          <cell r="F832" t="str">
            <v>successful</v>
          </cell>
          <cell r="R832" t="str">
            <v>plays</v>
          </cell>
        </row>
        <row r="833">
          <cell r="D833">
            <v>1500</v>
          </cell>
          <cell r="F833" t="str">
            <v>successful</v>
          </cell>
          <cell r="R833" t="str">
            <v>spaces</v>
          </cell>
        </row>
        <row r="834">
          <cell r="D834">
            <v>1500</v>
          </cell>
          <cell r="F834" t="str">
            <v>successful</v>
          </cell>
          <cell r="R834" t="str">
            <v>plays</v>
          </cell>
        </row>
        <row r="835">
          <cell r="D835">
            <v>1500</v>
          </cell>
          <cell r="F835" t="str">
            <v>successful</v>
          </cell>
          <cell r="R835" t="str">
            <v>plays</v>
          </cell>
        </row>
        <row r="836">
          <cell r="D836">
            <v>1500</v>
          </cell>
          <cell r="F836" t="str">
            <v>successful</v>
          </cell>
          <cell r="R836" t="str">
            <v>plays</v>
          </cell>
        </row>
        <row r="837">
          <cell r="D837">
            <v>1500</v>
          </cell>
          <cell r="F837" t="str">
            <v>successful</v>
          </cell>
          <cell r="R837" t="str">
            <v>musical</v>
          </cell>
        </row>
        <row r="838">
          <cell r="D838">
            <v>1500</v>
          </cell>
          <cell r="F838" t="str">
            <v>failed</v>
          </cell>
          <cell r="R838" t="str">
            <v>plays</v>
          </cell>
        </row>
        <row r="839">
          <cell r="D839">
            <v>1500</v>
          </cell>
          <cell r="F839" t="str">
            <v>failed</v>
          </cell>
          <cell r="R839" t="str">
            <v>plays</v>
          </cell>
        </row>
        <row r="840">
          <cell r="D840">
            <v>1500</v>
          </cell>
          <cell r="F840" t="str">
            <v>failed</v>
          </cell>
          <cell r="R840" t="str">
            <v>nature</v>
          </cell>
        </row>
        <row r="841">
          <cell r="D841">
            <v>1500</v>
          </cell>
          <cell r="F841" t="str">
            <v>failed</v>
          </cell>
          <cell r="R841" t="str">
            <v>musical</v>
          </cell>
        </row>
        <row r="842">
          <cell r="D842">
            <v>1500</v>
          </cell>
          <cell r="F842" t="str">
            <v>failed</v>
          </cell>
          <cell r="R842" t="str">
            <v>plays</v>
          </cell>
        </row>
        <row r="843">
          <cell r="D843">
            <v>1500</v>
          </cell>
          <cell r="F843" t="str">
            <v>failed</v>
          </cell>
          <cell r="R843" t="str">
            <v>indie rock</v>
          </cell>
        </row>
        <row r="844">
          <cell r="D844">
            <v>1500</v>
          </cell>
          <cell r="F844" t="str">
            <v>failed</v>
          </cell>
          <cell r="R844" t="str">
            <v>plays</v>
          </cell>
        </row>
        <row r="845">
          <cell r="D845">
            <v>1500</v>
          </cell>
          <cell r="F845" t="str">
            <v>failed</v>
          </cell>
          <cell r="R845" t="str">
            <v>plays</v>
          </cell>
        </row>
        <row r="846">
          <cell r="D846">
            <v>1500</v>
          </cell>
          <cell r="F846" t="str">
            <v>failed</v>
          </cell>
          <cell r="R846" t="str">
            <v>plays</v>
          </cell>
        </row>
        <row r="847">
          <cell r="D847">
            <v>1500</v>
          </cell>
          <cell r="F847" t="str">
            <v>failed</v>
          </cell>
          <cell r="R847" t="str">
            <v>plays</v>
          </cell>
        </row>
        <row r="848">
          <cell r="D848">
            <v>1500</v>
          </cell>
          <cell r="F848" t="str">
            <v>failed</v>
          </cell>
          <cell r="R848" t="str">
            <v>food trucks</v>
          </cell>
        </row>
        <row r="849">
          <cell r="D849">
            <v>1500</v>
          </cell>
          <cell r="F849" t="str">
            <v>failed</v>
          </cell>
          <cell r="R849" t="str">
            <v>plays</v>
          </cell>
        </row>
        <row r="850">
          <cell r="D850">
            <v>1500</v>
          </cell>
          <cell r="F850" t="str">
            <v>failed</v>
          </cell>
          <cell r="R850" t="str">
            <v>drama</v>
          </cell>
        </row>
        <row r="851">
          <cell r="D851">
            <v>1500</v>
          </cell>
          <cell r="F851" t="str">
            <v>failed</v>
          </cell>
          <cell r="R851" t="str">
            <v>animation</v>
          </cell>
        </row>
        <row r="852">
          <cell r="D852">
            <v>1500</v>
          </cell>
          <cell r="F852" t="str">
            <v>failed</v>
          </cell>
          <cell r="R852" t="str">
            <v>fiction</v>
          </cell>
        </row>
        <row r="853">
          <cell r="D853">
            <v>1500</v>
          </cell>
          <cell r="F853" t="str">
            <v>live</v>
          </cell>
          <cell r="R853" t="str">
            <v>plays</v>
          </cell>
        </row>
        <row r="854">
          <cell r="D854">
            <v>1500</v>
          </cell>
          <cell r="F854" t="str">
            <v>canceled</v>
          </cell>
          <cell r="R854" t="str">
            <v>science fiction</v>
          </cell>
        </row>
        <row r="855">
          <cell r="D855">
            <v>1500</v>
          </cell>
          <cell r="F855" t="str">
            <v>canceled</v>
          </cell>
          <cell r="R855" t="str">
            <v>musical</v>
          </cell>
        </row>
        <row r="856">
          <cell r="D856">
            <v>1500</v>
          </cell>
          <cell r="F856" t="str">
            <v>failed</v>
          </cell>
          <cell r="R856" t="str">
            <v>plays</v>
          </cell>
        </row>
        <row r="857">
          <cell r="D857">
            <v>1500</v>
          </cell>
          <cell r="F857" t="str">
            <v>failed</v>
          </cell>
          <cell r="R857" t="str">
            <v>food trucks</v>
          </cell>
        </row>
        <row r="858">
          <cell r="D858">
            <v>1500</v>
          </cell>
          <cell r="F858" t="str">
            <v>canceled</v>
          </cell>
          <cell r="R858" t="str">
            <v>audio</v>
          </cell>
        </row>
        <row r="859">
          <cell r="D859">
            <v>1500</v>
          </cell>
          <cell r="F859" t="str">
            <v>failed</v>
          </cell>
          <cell r="R859" t="str">
            <v>space exploration</v>
          </cell>
        </row>
        <row r="860">
          <cell r="D860">
            <v>1500</v>
          </cell>
          <cell r="F860" t="str">
            <v>failed</v>
          </cell>
          <cell r="R860" t="str">
            <v>children's books</v>
          </cell>
        </row>
        <row r="861">
          <cell r="D861">
            <v>1500</v>
          </cell>
          <cell r="F861" t="str">
            <v>canceled</v>
          </cell>
          <cell r="R861" t="str">
            <v>spaces</v>
          </cell>
        </row>
        <row r="862">
          <cell r="D862">
            <v>1500</v>
          </cell>
          <cell r="F862" t="str">
            <v>failed</v>
          </cell>
          <cell r="R862" t="str">
            <v>plays</v>
          </cell>
        </row>
        <row r="863">
          <cell r="D863">
            <v>1500</v>
          </cell>
          <cell r="F863" t="str">
            <v>failed</v>
          </cell>
          <cell r="R863" t="str">
            <v>plays</v>
          </cell>
        </row>
        <row r="864">
          <cell r="D864">
            <v>1500</v>
          </cell>
          <cell r="F864" t="str">
            <v>failed</v>
          </cell>
          <cell r="R864" t="str">
            <v>plays</v>
          </cell>
        </row>
        <row r="865">
          <cell r="D865">
            <v>1500</v>
          </cell>
          <cell r="F865" t="str">
            <v>failed</v>
          </cell>
          <cell r="R865" t="str">
            <v>people</v>
          </cell>
        </row>
        <row r="866">
          <cell r="D866">
            <v>1500</v>
          </cell>
          <cell r="F866" t="str">
            <v>failed</v>
          </cell>
          <cell r="R866" t="str">
            <v>plays</v>
          </cell>
        </row>
        <row r="867">
          <cell r="D867">
            <v>1500</v>
          </cell>
          <cell r="F867" t="str">
            <v>failed</v>
          </cell>
          <cell r="R867" t="str">
            <v>drama</v>
          </cell>
        </row>
        <row r="868">
          <cell r="D868">
            <v>1500</v>
          </cell>
          <cell r="F868" t="str">
            <v>failed</v>
          </cell>
          <cell r="R868" t="str">
            <v>drama</v>
          </cell>
        </row>
        <row r="869">
          <cell r="D869">
            <v>1500</v>
          </cell>
          <cell r="F869" t="str">
            <v>failed</v>
          </cell>
          <cell r="R869" t="str">
            <v>animation</v>
          </cell>
        </row>
        <row r="870">
          <cell r="D870">
            <v>1500</v>
          </cell>
          <cell r="F870" t="str">
            <v>canceled</v>
          </cell>
          <cell r="R870" t="str">
            <v>web</v>
          </cell>
        </row>
        <row r="871">
          <cell r="D871">
            <v>1500</v>
          </cell>
          <cell r="F871" t="str">
            <v>failed</v>
          </cell>
          <cell r="R871" t="str">
            <v>jazz</v>
          </cell>
        </row>
        <row r="872">
          <cell r="D872">
            <v>1500</v>
          </cell>
          <cell r="F872" t="str">
            <v>failed</v>
          </cell>
          <cell r="R872" t="str">
            <v>translations</v>
          </cell>
        </row>
        <row r="873">
          <cell r="D873">
            <v>1500</v>
          </cell>
          <cell r="F873" t="str">
            <v>failed</v>
          </cell>
          <cell r="R873" t="str">
            <v>fiction</v>
          </cell>
        </row>
        <row r="874">
          <cell r="D874">
            <v>1500</v>
          </cell>
          <cell r="F874" t="str">
            <v>failed</v>
          </cell>
          <cell r="R874" t="str">
            <v>places</v>
          </cell>
        </row>
        <row r="875">
          <cell r="D875">
            <v>1500</v>
          </cell>
          <cell r="F875" t="str">
            <v>failed</v>
          </cell>
          <cell r="R875" t="str">
            <v>photobooks</v>
          </cell>
        </row>
        <row r="876">
          <cell r="D876">
            <v>1500</v>
          </cell>
          <cell r="F876" t="str">
            <v>canceled</v>
          </cell>
          <cell r="R876" t="str">
            <v>web</v>
          </cell>
        </row>
        <row r="877">
          <cell r="D877">
            <v>1500</v>
          </cell>
          <cell r="F877" t="str">
            <v>failed</v>
          </cell>
          <cell r="R877" t="str">
            <v>plays</v>
          </cell>
        </row>
        <row r="878">
          <cell r="D878">
            <v>1500</v>
          </cell>
          <cell r="F878" t="str">
            <v>failed</v>
          </cell>
          <cell r="R878" t="str">
            <v>plays</v>
          </cell>
        </row>
        <row r="879">
          <cell r="D879">
            <v>1500</v>
          </cell>
          <cell r="F879" t="str">
            <v>failed</v>
          </cell>
          <cell r="R879" t="str">
            <v>musical</v>
          </cell>
        </row>
        <row r="880">
          <cell r="D880">
            <v>1500</v>
          </cell>
          <cell r="F880" t="str">
            <v>failed</v>
          </cell>
          <cell r="R880" t="str">
            <v>plays</v>
          </cell>
        </row>
        <row r="881">
          <cell r="D881">
            <v>1550</v>
          </cell>
          <cell r="F881" t="str">
            <v>successful</v>
          </cell>
          <cell r="R881" t="str">
            <v>electronic music</v>
          </cell>
        </row>
        <row r="882">
          <cell r="D882">
            <v>1551</v>
          </cell>
          <cell r="F882" t="str">
            <v>successful</v>
          </cell>
          <cell r="R882" t="str">
            <v>plays</v>
          </cell>
        </row>
        <row r="883">
          <cell r="D883">
            <v>1570</v>
          </cell>
          <cell r="F883" t="str">
            <v>successful</v>
          </cell>
          <cell r="R883" t="str">
            <v>classical music</v>
          </cell>
        </row>
        <row r="884">
          <cell r="D884">
            <v>1570.79</v>
          </cell>
          <cell r="F884" t="str">
            <v>successful</v>
          </cell>
          <cell r="R884" t="str">
            <v>hardware</v>
          </cell>
        </row>
        <row r="885">
          <cell r="D885">
            <v>1600</v>
          </cell>
          <cell r="F885" t="str">
            <v>successful</v>
          </cell>
          <cell r="R885" t="str">
            <v>radio &amp; podcasts</v>
          </cell>
        </row>
        <row r="886">
          <cell r="D886">
            <v>1600</v>
          </cell>
          <cell r="F886" t="str">
            <v>successful</v>
          </cell>
          <cell r="R886" t="str">
            <v>rock</v>
          </cell>
        </row>
        <row r="887">
          <cell r="D887">
            <v>1600</v>
          </cell>
          <cell r="F887" t="str">
            <v>successful</v>
          </cell>
          <cell r="R887" t="str">
            <v>plays</v>
          </cell>
        </row>
        <row r="888">
          <cell r="D888">
            <v>1600</v>
          </cell>
          <cell r="F888" t="str">
            <v>successful</v>
          </cell>
          <cell r="R888" t="str">
            <v>plays</v>
          </cell>
        </row>
        <row r="889">
          <cell r="D889">
            <v>1600</v>
          </cell>
          <cell r="F889" t="str">
            <v>failed</v>
          </cell>
          <cell r="R889" t="str">
            <v>plays</v>
          </cell>
        </row>
        <row r="890">
          <cell r="D890">
            <v>1600</v>
          </cell>
          <cell r="F890" t="str">
            <v>failed</v>
          </cell>
          <cell r="R890" t="str">
            <v>plays</v>
          </cell>
        </row>
        <row r="891">
          <cell r="D891">
            <v>1600</v>
          </cell>
          <cell r="F891" t="str">
            <v>failed</v>
          </cell>
          <cell r="R891" t="str">
            <v>people</v>
          </cell>
        </row>
        <row r="892">
          <cell r="D892">
            <v>1650</v>
          </cell>
          <cell r="F892" t="str">
            <v>successful</v>
          </cell>
          <cell r="R892" t="str">
            <v>plays</v>
          </cell>
        </row>
        <row r="893">
          <cell r="D893">
            <v>1650</v>
          </cell>
          <cell r="F893" t="str">
            <v>successful</v>
          </cell>
          <cell r="R893" t="str">
            <v>plays</v>
          </cell>
        </row>
        <row r="894">
          <cell r="D894">
            <v>1650</v>
          </cell>
          <cell r="F894" t="str">
            <v>successful</v>
          </cell>
          <cell r="R894" t="str">
            <v>plays</v>
          </cell>
        </row>
        <row r="895">
          <cell r="D895">
            <v>1650</v>
          </cell>
          <cell r="F895" t="str">
            <v>failed</v>
          </cell>
          <cell r="R895" t="str">
            <v>plays</v>
          </cell>
        </row>
        <row r="896">
          <cell r="D896">
            <v>1680</v>
          </cell>
          <cell r="F896" t="str">
            <v>canceled</v>
          </cell>
          <cell r="R896" t="str">
            <v>wearables</v>
          </cell>
        </row>
        <row r="897">
          <cell r="D897">
            <v>1700</v>
          </cell>
          <cell r="F897" t="str">
            <v>successful</v>
          </cell>
          <cell r="R897" t="str">
            <v>pop</v>
          </cell>
        </row>
        <row r="898">
          <cell r="D898">
            <v>1700</v>
          </cell>
          <cell r="F898" t="str">
            <v>successful</v>
          </cell>
          <cell r="R898" t="str">
            <v>plays</v>
          </cell>
        </row>
        <row r="899">
          <cell r="D899">
            <v>1700</v>
          </cell>
          <cell r="F899" t="str">
            <v>successful</v>
          </cell>
          <cell r="R899" t="str">
            <v>rock</v>
          </cell>
        </row>
        <row r="900">
          <cell r="D900">
            <v>1700</v>
          </cell>
          <cell r="F900" t="str">
            <v>successful</v>
          </cell>
          <cell r="R900" t="str">
            <v>plays</v>
          </cell>
        </row>
        <row r="901">
          <cell r="D901">
            <v>1700</v>
          </cell>
          <cell r="F901" t="str">
            <v>failed</v>
          </cell>
          <cell r="R901" t="str">
            <v>plays</v>
          </cell>
        </row>
        <row r="902">
          <cell r="D902">
            <v>1750</v>
          </cell>
          <cell r="F902" t="str">
            <v>successful</v>
          </cell>
          <cell r="R902" t="str">
            <v>plays</v>
          </cell>
        </row>
        <row r="903">
          <cell r="D903">
            <v>1750</v>
          </cell>
          <cell r="F903" t="str">
            <v>successful</v>
          </cell>
          <cell r="R903" t="str">
            <v>plays</v>
          </cell>
        </row>
        <row r="904">
          <cell r="D904">
            <v>1750</v>
          </cell>
          <cell r="F904" t="str">
            <v>successful</v>
          </cell>
          <cell r="R904" t="str">
            <v>spaces</v>
          </cell>
        </row>
        <row r="905">
          <cell r="D905">
            <v>1750</v>
          </cell>
          <cell r="F905" t="str">
            <v>successful</v>
          </cell>
          <cell r="R905" t="str">
            <v>space exploration</v>
          </cell>
        </row>
        <row r="906">
          <cell r="D906">
            <v>1750</v>
          </cell>
          <cell r="F906" t="str">
            <v>failed</v>
          </cell>
          <cell r="R906" t="str">
            <v>plays</v>
          </cell>
        </row>
        <row r="907">
          <cell r="D907">
            <v>1750</v>
          </cell>
          <cell r="F907" t="str">
            <v>failed</v>
          </cell>
          <cell r="R907" t="str">
            <v>faith</v>
          </cell>
        </row>
        <row r="908">
          <cell r="D908">
            <v>1750</v>
          </cell>
          <cell r="F908" t="str">
            <v>canceled</v>
          </cell>
          <cell r="R908" t="str">
            <v>translations</v>
          </cell>
        </row>
        <row r="909">
          <cell r="D909">
            <v>1750</v>
          </cell>
          <cell r="F909" t="str">
            <v>canceled</v>
          </cell>
          <cell r="R909" t="str">
            <v>art books</v>
          </cell>
        </row>
        <row r="910">
          <cell r="D910">
            <v>1800</v>
          </cell>
          <cell r="F910" t="str">
            <v>successful</v>
          </cell>
          <cell r="R910" t="str">
            <v>tabletop games</v>
          </cell>
        </row>
        <row r="911">
          <cell r="D911">
            <v>1800</v>
          </cell>
          <cell r="F911" t="str">
            <v>successful</v>
          </cell>
          <cell r="R911" t="str">
            <v>plays</v>
          </cell>
        </row>
        <row r="912">
          <cell r="D912">
            <v>1800</v>
          </cell>
          <cell r="F912" t="str">
            <v>successful</v>
          </cell>
          <cell r="R912" t="str">
            <v>plays</v>
          </cell>
        </row>
        <row r="913">
          <cell r="D913">
            <v>1800</v>
          </cell>
          <cell r="F913" t="str">
            <v>successful</v>
          </cell>
          <cell r="R913" t="str">
            <v>musical</v>
          </cell>
        </row>
        <row r="914">
          <cell r="D914">
            <v>1800</v>
          </cell>
          <cell r="F914" t="str">
            <v>successful</v>
          </cell>
          <cell r="R914" t="str">
            <v>shorts</v>
          </cell>
        </row>
        <row r="915">
          <cell r="D915">
            <v>1800</v>
          </cell>
          <cell r="F915" t="str">
            <v>successful</v>
          </cell>
          <cell r="R915" t="str">
            <v>plays</v>
          </cell>
        </row>
        <row r="916">
          <cell r="D916">
            <v>1800</v>
          </cell>
          <cell r="F916" t="str">
            <v>successful</v>
          </cell>
          <cell r="R916" t="str">
            <v>plays</v>
          </cell>
        </row>
        <row r="917">
          <cell r="D917">
            <v>1800</v>
          </cell>
          <cell r="F917" t="str">
            <v>successful</v>
          </cell>
          <cell r="R917" t="str">
            <v>rock</v>
          </cell>
        </row>
        <row r="918">
          <cell r="D918">
            <v>1800</v>
          </cell>
          <cell r="F918" t="str">
            <v>successful</v>
          </cell>
          <cell r="R918" t="str">
            <v>plays</v>
          </cell>
        </row>
        <row r="919">
          <cell r="D919">
            <v>1800</v>
          </cell>
          <cell r="F919" t="str">
            <v>successful</v>
          </cell>
          <cell r="R919" t="str">
            <v>plays</v>
          </cell>
        </row>
        <row r="920">
          <cell r="D920">
            <v>1800</v>
          </cell>
          <cell r="F920" t="str">
            <v>successful</v>
          </cell>
          <cell r="R920" t="str">
            <v>rock</v>
          </cell>
        </row>
        <row r="921">
          <cell r="D921">
            <v>1800</v>
          </cell>
          <cell r="F921" t="str">
            <v>failed</v>
          </cell>
          <cell r="R921" t="str">
            <v>plays</v>
          </cell>
        </row>
        <row r="922">
          <cell r="D922">
            <v>1850</v>
          </cell>
          <cell r="F922" t="str">
            <v>failed</v>
          </cell>
          <cell r="R922" t="str">
            <v>plays</v>
          </cell>
        </row>
        <row r="923">
          <cell r="D923">
            <v>1897</v>
          </cell>
          <cell r="F923" t="str">
            <v>canceled</v>
          </cell>
          <cell r="R923" t="str">
            <v>art books</v>
          </cell>
        </row>
        <row r="924">
          <cell r="D924">
            <v>1900</v>
          </cell>
          <cell r="F924" t="str">
            <v>successful</v>
          </cell>
          <cell r="R924" t="str">
            <v>nonfiction</v>
          </cell>
        </row>
        <row r="925">
          <cell r="D925">
            <v>1900</v>
          </cell>
          <cell r="F925" t="str">
            <v>successful</v>
          </cell>
          <cell r="R925" t="str">
            <v>plays</v>
          </cell>
        </row>
        <row r="926">
          <cell r="D926">
            <v>1900</v>
          </cell>
          <cell r="F926" t="str">
            <v>failed</v>
          </cell>
          <cell r="R926" t="str">
            <v>photobooks</v>
          </cell>
        </row>
        <row r="927">
          <cell r="D927">
            <v>1930</v>
          </cell>
          <cell r="F927" t="str">
            <v>failed</v>
          </cell>
          <cell r="R927" t="str">
            <v>plays</v>
          </cell>
        </row>
        <row r="928">
          <cell r="D928">
            <v>1960</v>
          </cell>
          <cell r="F928" t="str">
            <v>successful</v>
          </cell>
          <cell r="R928" t="str">
            <v>plays</v>
          </cell>
        </row>
        <row r="929">
          <cell r="D929">
            <v>1964.47</v>
          </cell>
          <cell r="F929" t="str">
            <v>successful</v>
          </cell>
          <cell r="R929" t="str">
            <v>indie rock</v>
          </cell>
        </row>
        <row r="930">
          <cell r="D930">
            <v>1999</v>
          </cell>
          <cell r="F930" t="str">
            <v>failed</v>
          </cell>
          <cell r="R930" t="str">
            <v>children's books</v>
          </cell>
        </row>
        <row r="931">
          <cell r="D931">
            <v>2000</v>
          </cell>
          <cell r="F931" t="str">
            <v>successful</v>
          </cell>
          <cell r="R931" t="str">
            <v>tabletop games</v>
          </cell>
        </row>
        <row r="932">
          <cell r="D932">
            <v>2000</v>
          </cell>
          <cell r="F932" t="str">
            <v>successful</v>
          </cell>
          <cell r="R932" t="str">
            <v>electronic music</v>
          </cell>
        </row>
        <row r="933">
          <cell r="D933">
            <v>2000</v>
          </cell>
          <cell r="F933" t="str">
            <v>successful</v>
          </cell>
          <cell r="R933" t="str">
            <v>wearables</v>
          </cell>
        </row>
        <row r="934">
          <cell r="D934">
            <v>2000</v>
          </cell>
          <cell r="F934" t="str">
            <v>successful</v>
          </cell>
          <cell r="R934" t="str">
            <v>rock</v>
          </cell>
        </row>
        <row r="935">
          <cell r="D935">
            <v>2000</v>
          </cell>
          <cell r="F935" t="str">
            <v>successful</v>
          </cell>
          <cell r="R935" t="str">
            <v>tabletop games</v>
          </cell>
        </row>
        <row r="936">
          <cell r="D936">
            <v>2000</v>
          </cell>
          <cell r="F936" t="str">
            <v>successful</v>
          </cell>
          <cell r="R936" t="str">
            <v>indie rock</v>
          </cell>
        </row>
        <row r="937">
          <cell r="D937">
            <v>2000</v>
          </cell>
          <cell r="F937" t="str">
            <v>successful</v>
          </cell>
          <cell r="R937" t="str">
            <v>electronic music</v>
          </cell>
        </row>
        <row r="938">
          <cell r="D938">
            <v>2000</v>
          </cell>
          <cell r="F938" t="str">
            <v>successful</v>
          </cell>
          <cell r="R938" t="str">
            <v>hardware</v>
          </cell>
        </row>
        <row r="939">
          <cell r="D939">
            <v>2000</v>
          </cell>
          <cell r="F939" t="str">
            <v>successful</v>
          </cell>
          <cell r="R939" t="str">
            <v>rock</v>
          </cell>
        </row>
        <row r="940">
          <cell r="D940">
            <v>2000</v>
          </cell>
          <cell r="F940" t="str">
            <v>successful</v>
          </cell>
          <cell r="R940" t="str">
            <v>classical music</v>
          </cell>
        </row>
        <row r="941">
          <cell r="D941">
            <v>2000</v>
          </cell>
          <cell r="F941" t="str">
            <v>successful</v>
          </cell>
          <cell r="R941" t="str">
            <v>pop</v>
          </cell>
        </row>
        <row r="942">
          <cell r="D942">
            <v>2000</v>
          </cell>
          <cell r="F942" t="str">
            <v>successful</v>
          </cell>
          <cell r="R942" t="str">
            <v>indie rock</v>
          </cell>
        </row>
        <row r="943">
          <cell r="D943">
            <v>2000</v>
          </cell>
          <cell r="F943" t="str">
            <v>successful</v>
          </cell>
          <cell r="R943" t="str">
            <v>photobooks</v>
          </cell>
        </row>
        <row r="944">
          <cell r="D944">
            <v>2000</v>
          </cell>
          <cell r="F944" t="str">
            <v>successful</v>
          </cell>
          <cell r="R944" t="str">
            <v>space exploration</v>
          </cell>
        </row>
        <row r="945">
          <cell r="D945">
            <v>2000</v>
          </cell>
          <cell r="F945" t="str">
            <v>successful</v>
          </cell>
          <cell r="R945" t="str">
            <v>plays</v>
          </cell>
        </row>
        <row r="946">
          <cell r="D946">
            <v>2000</v>
          </cell>
          <cell r="F946" t="str">
            <v>successful</v>
          </cell>
          <cell r="R946" t="str">
            <v>tabletop games</v>
          </cell>
        </row>
        <row r="947">
          <cell r="D947">
            <v>2000</v>
          </cell>
          <cell r="F947" t="str">
            <v>successful</v>
          </cell>
          <cell r="R947" t="str">
            <v>musical</v>
          </cell>
        </row>
        <row r="948">
          <cell r="D948">
            <v>2000</v>
          </cell>
          <cell r="F948" t="str">
            <v>successful</v>
          </cell>
          <cell r="R948" t="str">
            <v>rock</v>
          </cell>
        </row>
        <row r="949">
          <cell r="D949">
            <v>2000</v>
          </cell>
          <cell r="F949" t="str">
            <v>successful</v>
          </cell>
          <cell r="R949" t="str">
            <v>rock</v>
          </cell>
        </row>
        <row r="950">
          <cell r="D950">
            <v>2000</v>
          </cell>
          <cell r="F950" t="str">
            <v>successful</v>
          </cell>
          <cell r="R950" t="str">
            <v>musical</v>
          </cell>
        </row>
        <row r="951">
          <cell r="D951">
            <v>2000</v>
          </cell>
          <cell r="F951" t="str">
            <v>successful</v>
          </cell>
          <cell r="R951" t="str">
            <v>documentary</v>
          </cell>
        </row>
        <row r="952">
          <cell r="D952">
            <v>2000</v>
          </cell>
          <cell r="F952" t="str">
            <v>successful</v>
          </cell>
          <cell r="R952" t="str">
            <v>pop</v>
          </cell>
        </row>
        <row r="953">
          <cell r="D953">
            <v>2000</v>
          </cell>
          <cell r="F953" t="str">
            <v>successful</v>
          </cell>
          <cell r="R953" t="str">
            <v>plays</v>
          </cell>
        </row>
        <row r="954">
          <cell r="D954">
            <v>2000</v>
          </cell>
          <cell r="F954" t="str">
            <v>successful</v>
          </cell>
          <cell r="R954" t="str">
            <v>pop</v>
          </cell>
        </row>
        <row r="955">
          <cell r="D955">
            <v>2000</v>
          </cell>
          <cell r="F955" t="str">
            <v>successful</v>
          </cell>
          <cell r="R955" t="str">
            <v>rock</v>
          </cell>
        </row>
        <row r="956">
          <cell r="D956">
            <v>2000</v>
          </cell>
          <cell r="F956" t="str">
            <v>successful</v>
          </cell>
          <cell r="R956" t="str">
            <v>photobooks</v>
          </cell>
        </row>
        <row r="957">
          <cell r="D957">
            <v>2000</v>
          </cell>
          <cell r="F957" t="str">
            <v>successful</v>
          </cell>
          <cell r="R957" t="str">
            <v>metal</v>
          </cell>
        </row>
        <row r="958">
          <cell r="D958">
            <v>2000</v>
          </cell>
          <cell r="F958" t="str">
            <v>successful</v>
          </cell>
          <cell r="R958" t="str">
            <v>plays</v>
          </cell>
        </row>
        <row r="959">
          <cell r="D959">
            <v>2000</v>
          </cell>
          <cell r="F959" t="str">
            <v>successful</v>
          </cell>
          <cell r="R959" t="str">
            <v>plays</v>
          </cell>
        </row>
        <row r="960">
          <cell r="D960">
            <v>2000</v>
          </cell>
          <cell r="F960" t="str">
            <v>successful</v>
          </cell>
          <cell r="R960" t="str">
            <v>plays</v>
          </cell>
        </row>
        <row r="961">
          <cell r="D961">
            <v>2000</v>
          </cell>
          <cell r="F961" t="str">
            <v>successful</v>
          </cell>
          <cell r="R961" t="str">
            <v>plays</v>
          </cell>
        </row>
        <row r="962">
          <cell r="D962">
            <v>2000</v>
          </cell>
          <cell r="F962" t="str">
            <v>successful</v>
          </cell>
          <cell r="R962" t="str">
            <v>plays</v>
          </cell>
        </row>
        <row r="963">
          <cell r="D963">
            <v>2000</v>
          </cell>
          <cell r="F963" t="str">
            <v>successful</v>
          </cell>
          <cell r="R963" t="str">
            <v>nonfiction</v>
          </cell>
        </row>
        <row r="964">
          <cell r="D964">
            <v>2000</v>
          </cell>
          <cell r="F964" t="str">
            <v>successful</v>
          </cell>
          <cell r="R964" t="str">
            <v>rock</v>
          </cell>
        </row>
        <row r="965">
          <cell r="D965">
            <v>2000</v>
          </cell>
          <cell r="F965" t="str">
            <v>successful</v>
          </cell>
          <cell r="R965" t="str">
            <v>rock</v>
          </cell>
        </row>
        <row r="966">
          <cell r="D966">
            <v>2000</v>
          </cell>
          <cell r="F966" t="str">
            <v>successful</v>
          </cell>
          <cell r="R966" t="str">
            <v>electronic music</v>
          </cell>
        </row>
        <row r="967">
          <cell r="D967">
            <v>2000</v>
          </cell>
          <cell r="F967" t="str">
            <v>successful</v>
          </cell>
          <cell r="R967" t="str">
            <v>plays</v>
          </cell>
        </row>
        <row r="968">
          <cell r="D968">
            <v>2000</v>
          </cell>
          <cell r="F968" t="str">
            <v>successful</v>
          </cell>
          <cell r="R968" t="str">
            <v>indie rock</v>
          </cell>
        </row>
        <row r="969">
          <cell r="D969">
            <v>2000</v>
          </cell>
          <cell r="F969" t="str">
            <v>successful</v>
          </cell>
          <cell r="R969" t="str">
            <v>plays</v>
          </cell>
        </row>
        <row r="970">
          <cell r="D970">
            <v>2000</v>
          </cell>
          <cell r="F970" t="str">
            <v>successful</v>
          </cell>
          <cell r="R970" t="str">
            <v>rock</v>
          </cell>
        </row>
        <row r="971">
          <cell r="D971">
            <v>2000</v>
          </cell>
          <cell r="F971" t="str">
            <v>successful</v>
          </cell>
          <cell r="R971" t="str">
            <v>plays</v>
          </cell>
        </row>
        <row r="972">
          <cell r="D972">
            <v>2000</v>
          </cell>
          <cell r="F972" t="str">
            <v>successful</v>
          </cell>
          <cell r="R972" t="str">
            <v>plays</v>
          </cell>
        </row>
        <row r="973">
          <cell r="D973">
            <v>2000</v>
          </cell>
          <cell r="F973" t="str">
            <v>successful</v>
          </cell>
          <cell r="R973" t="str">
            <v>plays</v>
          </cell>
        </row>
        <row r="974">
          <cell r="D974">
            <v>2000</v>
          </cell>
          <cell r="F974" t="str">
            <v>successful</v>
          </cell>
          <cell r="R974" t="str">
            <v>shorts</v>
          </cell>
        </row>
        <row r="975">
          <cell r="D975">
            <v>2000</v>
          </cell>
          <cell r="F975" t="str">
            <v>successful</v>
          </cell>
          <cell r="R975" t="str">
            <v>television</v>
          </cell>
        </row>
        <row r="976">
          <cell r="D976">
            <v>2000</v>
          </cell>
          <cell r="F976" t="str">
            <v>successful</v>
          </cell>
          <cell r="R976" t="str">
            <v>rock</v>
          </cell>
        </row>
        <row r="977">
          <cell r="D977">
            <v>2000</v>
          </cell>
          <cell r="F977" t="str">
            <v>successful</v>
          </cell>
          <cell r="R977" t="str">
            <v>rock</v>
          </cell>
        </row>
        <row r="978">
          <cell r="D978">
            <v>2000</v>
          </cell>
          <cell r="F978" t="str">
            <v>successful</v>
          </cell>
          <cell r="R978" t="str">
            <v>rock</v>
          </cell>
        </row>
        <row r="979">
          <cell r="D979">
            <v>2000</v>
          </cell>
          <cell r="F979" t="str">
            <v>successful</v>
          </cell>
          <cell r="R979" t="str">
            <v>musical</v>
          </cell>
        </row>
        <row r="980">
          <cell r="D980">
            <v>2000</v>
          </cell>
          <cell r="F980" t="str">
            <v>successful</v>
          </cell>
          <cell r="R980" t="str">
            <v>shorts</v>
          </cell>
        </row>
        <row r="981">
          <cell r="D981">
            <v>2000</v>
          </cell>
          <cell r="F981" t="str">
            <v>successful</v>
          </cell>
          <cell r="R981" t="str">
            <v>indie rock</v>
          </cell>
        </row>
        <row r="982">
          <cell r="D982">
            <v>2000</v>
          </cell>
          <cell r="F982" t="str">
            <v>successful</v>
          </cell>
          <cell r="R982" t="str">
            <v>plays</v>
          </cell>
        </row>
        <row r="983">
          <cell r="D983">
            <v>2000</v>
          </cell>
          <cell r="F983" t="str">
            <v>successful</v>
          </cell>
          <cell r="R983" t="str">
            <v>indie rock</v>
          </cell>
        </row>
        <row r="984">
          <cell r="D984">
            <v>2000</v>
          </cell>
          <cell r="F984" t="str">
            <v>successful</v>
          </cell>
          <cell r="R984" t="str">
            <v>plays</v>
          </cell>
        </row>
        <row r="985">
          <cell r="D985">
            <v>2000</v>
          </cell>
          <cell r="F985" t="str">
            <v>successful</v>
          </cell>
          <cell r="R985" t="str">
            <v>electronic music</v>
          </cell>
        </row>
        <row r="986">
          <cell r="D986">
            <v>2000</v>
          </cell>
          <cell r="F986" t="str">
            <v>successful</v>
          </cell>
          <cell r="R986" t="str">
            <v>plays</v>
          </cell>
        </row>
        <row r="987">
          <cell r="D987">
            <v>2000</v>
          </cell>
          <cell r="F987" t="str">
            <v>successful</v>
          </cell>
          <cell r="R987" t="str">
            <v>space exploration</v>
          </cell>
        </row>
        <row r="988">
          <cell r="D988">
            <v>2000</v>
          </cell>
          <cell r="F988" t="str">
            <v>successful</v>
          </cell>
          <cell r="R988" t="str">
            <v>shorts</v>
          </cell>
        </row>
        <row r="989">
          <cell r="D989">
            <v>2000</v>
          </cell>
          <cell r="F989" t="str">
            <v>successful</v>
          </cell>
          <cell r="R989" t="str">
            <v>indie rock</v>
          </cell>
        </row>
        <row r="990">
          <cell r="D990">
            <v>2000</v>
          </cell>
          <cell r="F990" t="str">
            <v>successful</v>
          </cell>
          <cell r="R990" t="str">
            <v>plays</v>
          </cell>
        </row>
        <row r="991">
          <cell r="D991">
            <v>2000</v>
          </cell>
          <cell r="F991" t="str">
            <v>successful</v>
          </cell>
          <cell r="R991" t="str">
            <v>plays</v>
          </cell>
        </row>
        <row r="992">
          <cell r="D992">
            <v>2000</v>
          </cell>
          <cell r="F992" t="str">
            <v>successful</v>
          </cell>
          <cell r="R992" t="str">
            <v>rock</v>
          </cell>
        </row>
        <row r="993">
          <cell r="D993">
            <v>2000</v>
          </cell>
          <cell r="F993" t="str">
            <v>successful</v>
          </cell>
          <cell r="R993" t="str">
            <v>indie rock</v>
          </cell>
        </row>
        <row r="994">
          <cell r="D994">
            <v>2000</v>
          </cell>
          <cell r="F994" t="str">
            <v>successful</v>
          </cell>
          <cell r="R994" t="str">
            <v>plays</v>
          </cell>
        </row>
        <row r="995">
          <cell r="D995">
            <v>2000</v>
          </cell>
          <cell r="F995" t="str">
            <v>successful</v>
          </cell>
          <cell r="R995" t="str">
            <v>pop</v>
          </cell>
        </row>
        <row r="996">
          <cell r="D996">
            <v>2000</v>
          </cell>
          <cell r="F996" t="str">
            <v>successful</v>
          </cell>
          <cell r="R996" t="str">
            <v>plays</v>
          </cell>
        </row>
        <row r="997">
          <cell r="D997">
            <v>2000</v>
          </cell>
          <cell r="F997" t="str">
            <v>successful</v>
          </cell>
          <cell r="R997" t="str">
            <v>plays</v>
          </cell>
        </row>
        <row r="998">
          <cell r="D998">
            <v>2000</v>
          </cell>
          <cell r="F998" t="str">
            <v>successful</v>
          </cell>
          <cell r="R998" t="str">
            <v>electronic music</v>
          </cell>
        </row>
        <row r="999">
          <cell r="D999">
            <v>2000</v>
          </cell>
          <cell r="F999" t="str">
            <v>successful</v>
          </cell>
          <cell r="R999" t="str">
            <v>plays</v>
          </cell>
        </row>
        <row r="1000">
          <cell r="D1000">
            <v>2000</v>
          </cell>
          <cell r="F1000" t="str">
            <v>successful</v>
          </cell>
          <cell r="R1000" t="str">
            <v>photobooks</v>
          </cell>
        </row>
        <row r="1001">
          <cell r="D1001">
            <v>2000</v>
          </cell>
          <cell r="F1001" t="str">
            <v>successful</v>
          </cell>
          <cell r="R1001" t="str">
            <v>plays</v>
          </cell>
        </row>
        <row r="1002">
          <cell r="D1002">
            <v>2000</v>
          </cell>
          <cell r="F1002" t="str">
            <v>successful</v>
          </cell>
          <cell r="R1002" t="str">
            <v>plays</v>
          </cell>
        </row>
        <row r="1003">
          <cell r="D1003">
            <v>2000</v>
          </cell>
          <cell r="F1003" t="str">
            <v>successful</v>
          </cell>
          <cell r="R1003" t="str">
            <v>television</v>
          </cell>
        </row>
        <row r="1004">
          <cell r="D1004">
            <v>2000</v>
          </cell>
          <cell r="F1004" t="str">
            <v>successful</v>
          </cell>
          <cell r="R1004" t="str">
            <v>plays</v>
          </cell>
        </row>
        <row r="1005">
          <cell r="D1005">
            <v>2000</v>
          </cell>
          <cell r="F1005" t="str">
            <v>successful</v>
          </cell>
          <cell r="R1005" t="str">
            <v>indie rock</v>
          </cell>
        </row>
        <row r="1006">
          <cell r="D1006">
            <v>2000</v>
          </cell>
          <cell r="F1006" t="str">
            <v>successful</v>
          </cell>
          <cell r="R1006" t="str">
            <v>plays</v>
          </cell>
        </row>
        <row r="1007">
          <cell r="D1007">
            <v>2000</v>
          </cell>
          <cell r="F1007" t="str">
            <v>successful</v>
          </cell>
          <cell r="R1007" t="str">
            <v>classical music</v>
          </cell>
        </row>
        <row r="1008">
          <cell r="D1008">
            <v>2000</v>
          </cell>
          <cell r="F1008" t="str">
            <v>successful</v>
          </cell>
          <cell r="R1008" t="str">
            <v>rock</v>
          </cell>
        </row>
        <row r="1009">
          <cell r="D1009">
            <v>2000</v>
          </cell>
          <cell r="F1009" t="str">
            <v>successful</v>
          </cell>
          <cell r="R1009" t="str">
            <v>plays</v>
          </cell>
        </row>
        <row r="1010">
          <cell r="D1010">
            <v>2000</v>
          </cell>
          <cell r="F1010" t="str">
            <v>successful</v>
          </cell>
          <cell r="R1010" t="str">
            <v>indie rock</v>
          </cell>
        </row>
        <row r="1011">
          <cell r="D1011">
            <v>2000</v>
          </cell>
          <cell r="F1011" t="str">
            <v>successful</v>
          </cell>
          <cell r="R1011" t="str">
            <v>plays</v>
          </cell>
        </row>
        <row r="1012">
          <cell r="D1012">
            <v>2000</v>
          </cell>
          <cell r="F1012" t="str">
            <v>successful</v>
          </cell>
          <cell r="R1012" t="str">
            <v>wearables</v>
          </cell>
        </row>
        <row r="1013">
          <cell r="D1013">
            <v>2000</v>
          </cell>
          <cell r="F1013" t="str">
            <v>successful</v>
          </cell>
          <cell r="R1013" t="str">
            <v>television</v>
          </cell>
        </row>
        <row r="1014">
          <cell r="D1014">
            <v>2000</v>
          </cell>
          <cell r="F1014" t="str">
            <v>successful</v>
          </cell>
          <cell r="R1014" t="str">
            <v>indie rock</v>
          </cell>
        </row>
        <row r="1015">
          <cell r="D1015">
            <v>2000</v>
          </cell>
          <cell r="F1015" t="str">
            <v>successful</v>
          </cell>
          <cell r="R1015" t="str">
            <v>indie rock</v>
          </cell>
        </row>
        <row r="1016">
          <cell r="D1016">
            <v>2000</v>
          </cell>
          <cell r="F1016" t="str">
            <v>successful</v>
          </cell>
          <cell r="R1016" t="str">
            <v>plays</v>
          </cell>
        </row>
        <row r="1017">
          <cell r="D1017">
            <v>2000</v>
          </cell>
          <cell r="F1017" t="str">
            <v>successful</v>
          </cell>
          <cell r="R1017" t="str">
            <v>plays</v>
          </cell>
        </row>
        <row r="1018">
          <cell r="D1018">
            <v>2000</v>
          </cell>
          <cell r="F1018" t="str">
            <v>successful</v>
          </cell>
          <cell r="R1018" t="str">
            <v>plays</v>
          </cell>
        </row>
        <row r="1019">
          <cell r="D1019">
            <v>2000</v>
          </cell>
          <cell r="F1019" t="str">
            <v>successful</v>
          </cell>
          <cell r="R1019" t="str">
            <v>plays</v>
          </cell>
        </row>
        <row r="1020">
          <cell r="D1020">
            <v>2000</v>
          </cell>
          <cell r="F1020" t="str">
            <v>successful</v>
          </cell>
          <cell r="R1020" t="str">
            <v>rock</v>
          </cell>
        </row>
        <row r="1021">
          <cell r="D1021">
            <v>2000</v>
          </cell>
          <cell r="F1021" t="str">
            <v>successful</v>
          </cell>
          <cell r="R1021" t="str">
            <v>classical music</v>
          </cell>
        </row>
        <row r="1022">
          <cell r="D1022">
            <v>2000</v>
          </cell>
          <cell r="F1022" t="str">
            <v>successful</v>
          </cell>
          <cell r="R1022" t="str">
            <v>plays</v>
          </cell>
        </row>
        <row r="1023">
          <cell r="D1023">
            <v>2000</v>
          </cell>
          <cell r="F1023" t="str">
            <v>successful</v>
          </cell>
          <cell r="R1023" t="str">
            <v>plays</v>
          </cell>
        </row>
        <row r="1024">
          <cell r="D1024">
            <v>2000</v>
          </cell>
          <cell r="F1024" t="str">
            <v>successful</v>
          </cell>
          <cell r="R1024" t="str">
            <v>plays</v>
          </cell>
        </row>
        <row r="1025">
          <cell r="D1025">
            <v>2000</v>
          </cell>
          <cell r="F1025" t="str">
            <v>successful</v>
          </cell>
          <cell r="R1025" t="str">
            <v>plays</v>
          </cell>
        </row>
        <row r="1026">
          <cell r="D1026">
            <v>2000</v>
          </cell>
          <cell r="F1026" t="str">
            <v>successful</v>
          </cell>
          <cell r="R1026" t="str">
            <v>rock</v>
          </cell>
        </row>
        <row r="1027">
          <cell r="D1027">
            <v>2000</v>
          </cell>
          <cell r="F1027" t="str">
            <v>successful</v>
          </cell>
          <cell r="R1027" t="str">
            <v>nonfiction</v>
          </cell>
        </row>
        <row r="1028">
          <cell r="D1028">
            <v>2000</v>
          </cell>
          <cell r="F1028" t="str">
            <v>successful</v>
          </cell>
          <cell r="R1028" t="str">
            <v>plays</v>
          </cell>
        </row>
        <row r="1029">
          <cell r="D1029">
            <v>2000</v>
          </cell>
          <cell r="F1029" t="str">
            <v>successful</v>
          </cell>
          <cell r="R1029" t="str">
            <v>indie rock</v>
          </cell>
        </row>
        <row r="1030">
          <cell r="D1030">
            <v>2000</v>
          </cell>
          <cell r="F1030" t="str">
            <v>successful</v>
          </cell>
          <cell r="R1030" t="str">
            <v>plays</v>
          </cell>
        </row>
        <row r="1031">
          <cell r="D1031">
            <v>2000</v>
          </cell>
          <cell r="F1031" t="str">
            <v>successful</v>
          </cell>
          <cell r="R1031" t="str">
            <v>plays</v>
          </cell>
        </row>
        <row r="1032">
          <cell r="D1032">
            <v>2000</v>
          </cell>
          <cell r="F1032" t="str">
            <v>successful</v>
          </cell>
          <cell r="R1032" t="str">
            <v>plays</v>
          </cell>
        </row>
        <row r="1033">
          <cell r="D1033">
            <v>2000</v>
          </cell>
          <cell r="F1033" t="str">
            <v>successful</v>
          </cell>
          <cell r="R1033" t="str">
            <v>plays</v>
          </cell>
        </row>
        <row r="1034">
          <cell r="D1034">
            <v>2000</v>
          </cell>
          <cell r="F1034" t="str">
            <v>successful</v>
          </cell>
          <cell r="R1034" t="str">
            <v>plays</v>
          </cell>
        </row>
        <row r="1035">
          <cell r="D1035">
            <v>2000</v>
          </cell>
          <cell r="F1035" t="str">
            <v>successful</v>
          </cell>
          <cell r="R1035" t="str">
            <v>plays</v>
          </cell>
        </row>
        <row r="1036">
          <cell r="D1036">
            <v>2000</v>
          </cell>
          <cell r="F1036" t="str">
            <v>successful</v>
          </cell>
          <cell r="R1036" t="str">
            <v>plays</v>
          </cell>
        </row>
        <row r="1037">
          <cell r="D1037">
            <v>2000</v>
          </cell>
          <cell r="F1037" t="str">
            <v>successful</v>
          </cell>
          <cell r="R1037" t="str">
            <v>plays</v>
          </cell>
        </row>
        <row r="1038">
          <cell r="D1038">
            <v>2000</v>
          </cell>
          <cell r="F1038" t="str">
            <v>successful</v>
          </cell>
          <cell r="R1038" t="str">
            <v>plays</v>
          </cell>
        </row>
        <row r="1039">
          <cell r="D1039">
            <v>2000</v>
          </cell>
          <cell r="F1039" t="str">
            <v>successful</v>
          </cell>
          <cell r="R1039" t="str">
            <v>plays</v>
          </cell>
        </row>
        <row r="1040">
          <cell r="D1040">
            <v>2000</v>
          </cell>
          <cell r="F1040" t="str">
            <v>successful</v>
          </cell>
          <cell r="R1040" t="str">
            <v>plays</v>
          </cell>
        </row>
        <row r="1041">
          <cell r="D1041">
            <v>2000</v>
          </cell>
          <cell r="F1041" t="str">
            <v>successful</v>
          </cell>
          <cell r="R1041" t="str">
            <v>plays</v>
          </cell>
        </row>
        <row r="1042">
          <cell r="D1042">
            <v>2000</v>
          </cell>
          <cell r="F1042" t="str">
            <v>successful</v>
          </cell>
          <cell r="R1042" t="str">
            <v>rock</v>
          </cell>
        </row>
        <row r="1043">
          <cell r="D1043">
            <v>2000</v>
          </cell>
          <cell r="F1043" t="str">
            <v>successful</v>
          </cell>
          <cell r="R1043" t="str">
            <v>musical</v>
          </cell>
        </row>
        <row r="1044">
          <cell r="D1044">
            <v>2000</v>
          </cell>
          <cell r="F1044" t="str">
            <v>successful</v>
          </cell>
          <cell r="R1044" t="str">
            <v>plays</v>
          </cell>
        </row>
        <row r="1045">
          <cell r="D1045">
            <v>2000</v>
          </cell>
          <cell r="F1045" t="str">
            <v>successful</v>
          </cell>
          <cell r="R1045" t="str">
            <v>documentary</v>
          </cell>
        </row>
        <row r="1046">
          <cell r="D1046">
            <v>2000</v>
          </cell>
          <cell r="F1046" t="str">
            <v>successful</v>
          </cell>
          <cell r="R1046" t="str">
            <v>plays</v>
          </cell>
        </row>
        <row r="1047">
          <cell r="D1047">
            <v>2000</v>
          </cell>
          <cell r="F1047" t="str">
            <v>successful</v>
          </cell>
          <cell r="R1047" t="str">
            <v>television</v>
          </cell>
        </row>
        <row r="1048">
          <cell r="D1048">
            <v>2000</v>
          </cell>
          <cell r="F1048" t="str">
            <v>successful</v>
          </cell>
          <cell r="R1048" t="str">
            <v>plays</v>
          </cell>
        </row>
        <row r="1049">
          <cell r="D1049">
            <v>2000</v>
          </cell>
          <cell r="F1049" t="str">
            <v>successful</v>
          </cell>
          <cell r="R1049" t="str">
            <v>rock</v>
          </cell>
        </row>
        <row r="1050">
          <cell r="D1050">
            <v>2000</v>
          </cell>
          <cell r="F1050" t="str">
            <v>successful</v>
          </cell>
          <cell r="R1050" t="str">
            <v>rock</v>
          </cell>
        </row>
        <row r="1051">
          <cell r="D1051">
            <v>2000</v>
          </cell>
          <cell r="F1051" t="str">
            <v>successful</v>
          </cell>
          <cell r="R1051" t="str">
            <v>plays</v>
          </cell>
        </row>
        <row r="1052">
          <cell r="D1052">
            <v>2000</v>
          </cell>
          <cell r="F1052" t="str">
            <v>successful</v>
          </cell>
          <cell r="R1052" t="str">
            <v>plays</v>
          </cell>
        </row>
        <row r="1053">
          <cell r="D1053">
            <v>2000</v>
          </cell>
          <cell r="F1053" t="str">
            <v>successful</v>
          </cell>
          <cell r="R1053" t="str">
            <v>plays</v>
          </cell>
        </row>
        <row r="1054">
          <cell r="D1054">
            <v>2000</v>
          </cell>
          <cell r="F1054" t="str">
            <v>successful</v>
          </cell>
          <cell r="R1054" t="str">
            <v>rock</v>
          </cell>
        </row>
        <row r="1055">
          <cell r="D1055">
            <v>2000</v>
          </cell>
          <cell r="F1055" t="str">
            <v>successful</v>
          </cell>
          <cell r="R1055" t="str">
            <v>plays</v>
          </cell>
        </row>
        <row r="1056">
          <cell r="D1056">
            <v>2000</v>
          </cell>
          <cell r="F1056" t="str">
            <v>successful</v>
          </cell>
          <cell r="R1056" t="str">
            <v>plays</v>
          </cell>
        </row>
        <row r="1057">
          <cell r="D1057">
            <v>2000</v>
          </cell>
          <cell r="F1057" t="str">
            <v>successful</v>
          </cell>
          <cell r="R1057" t="str">
            <v>plays</v>
          </cell>
        </row>
        <row r="1058">
          <cell r="D1058">
            <v>2000</v>
          </cell>
          <cell r="F1058" t="str">
            <v>successful</v>
          </cell>
          <cell r="R1058" t="str">
            <v>pop</v>
          </cell>
        </row>
        <row r="1059">
          <cell r="D1059">
            <v>2000</v>
          </cell>
          <cell r="F1059" t="str">
            <v>successful</v>
          </cell>
          <cell r="R1059" t="str">
            <v>indie rock</v>
          </cell>
        </row>
        <row r="1060">
          <cell r="D1060">
            <v>2000</v>
          </cell>
          <cell r="F1060" t="str">
            <v>successful</v>
          </cell>
          <cell r="R1060" t="str">
            <v>plays</v>
          </cell>
        </row>
        <row r="1061">
          <cell r="D1061">
            <v>2000</v>
          </cell>
          <cell r="F1061" t="str">
            <v>successful</v>
          </cell>
          <cell r="R1061" t="str">
            <v>plays</v>
          </cell>
        </row>
        <row r="1062">
          <cell r="D1062">
            <v>2000</v>
          </cell>
          <cell r="F1062" t="str">
            <v>successful</v>
          </cell>
          <cell r="R1062" t="str">
            <v>pop</v>
          </cell>
        </row>
        <row r="1063">
          <cell r="D1063">
            <v>2000</v>
          </cell>
          <cell r="F1063" t="str">
            <v>successful</v>
          </cell>
          <cell r="R1063" t="str">
            <v>rock</v>
          </cell>
        </row>
        <row r="1064">
          <cell r="D1064">
            <v>2000</v>
          </cell>
          <cell r="F1064" t="str">
            <v>successful</v>
          </cell>
          <cell r="R1064" t="str">
            <v>plays</v>
          </cell>
        </row>
        <row r="1065">
          <cell r="D1065">
            <v>2000</v>
          </cell>
          <cell r="F1065" t="str">
            <v>successful</v>
          </cell>
          <cell r="R1065" t="str">
            <v>indie rock</v>
          </cell>
        </row>
        <row r="1066">
          <cell r="D1066">
            <v>2000</v>
          </cell>
          <cell r="F1066" t="str">
            <v>successful</v>
          </cell>
          <cell r="R1066" t="str">
            <v>nonfiction</v>
          </cell>
        </row>
        <row r="1067">
          <cell r="D1067">
            <v>2000</v>
          </cell>
          <cell r="F1067" t="str">
            <v>successful</v>
          </cell>
          <cell r="R1067" t="str">
            <v>plays</v>
          </cell>
        </row>
        <row r="1068">
          <cell r="D1068">
            <v>2000</v>
          </cell>
          <cell r="F1068" t="str">
            <v>successful</v>
          </cell>
          <cell r="R1068" t="str">
            <v>musical</v>
          </cell>
        </row>
        <row r="1069">
          <cell r="D1069">
            <v>2000</v>
          </cell>
          <cell r="F1069" t="str">
            <v>successful</v>
          </cell>
          <cell r="R1069" t="str">
            <v>television</v>
          </cell>
        </row>
        <row r="1070">
          <cell r="D1070">
            <v>2000</v>
          </cell>
          <cell r="F1070" t="str">
            <v>successful</v>
          </cell>
          <cell r="R1070" t="str">
            <v>plays</v>
          </cell>
        </row>
        <row r="1071">
          <cell r="D1071">
            <v>2000</v>
          </cell>
          <cell r="F1071" t="str">
            <v>successful</v>
          </cell>
          <cell r="R1071" t="str">
            <v>plays</v>
          </cell>
        </row>
        <row r="1072">
          <cell r="D1072">
            <v>2000</v>
          </cell>
          <cell r="F1072" t="str">
            <v>successful</v>
          </cell>
          <cell r="R1072" t="str">
            <v>rock</v>
          </cell>
        </row>
        <row r="1073">
          <cell r="D1073">
            <v>2000</v>
          </cell>
          <cell r="F1073" t="str">
            <v>successful</v>
          </cell>
          <cell r="R1073" t="str">
            <v>television</v>
          </cell>
        </row>
        <row r="1074">
          <cell r="D1074">
            <v>2000</v>
          </cell>
          <cell r="F1074" t="str">
            <v>successful</v>
          </cell>
          <cell r="R1074" t="str">
            <v>television</v>
          </cell>
        </row>
        <row r="1075">
          <cell r="D1075">
            <v>2000</v>
          </cell>
          <cell r="F1075" t="str">
            <v>successful</v>
          </cell>
          <cell r="R1075" t="str">
            <v>electronic music</v>
          </cell>
        </row>
        <row r="1076">
          <cell r="D1076">
            <v>2000</v>
          </cell>
          <cell r="F1076" t="str">
            <v>successful</v>
          </cell>
          <cell r="R1076" t="str">
            <v>indie rock</v>
          </cell>
        </row>
        <row r="1077">
          <cell r="D1077">
            <v>2000</v>
          </cell>
          <cell r="F1077" t="str">
            <v>successful</v>
          </cell>
          <cell r="R1077" t="str">
            <v>indie rock</v>
          </cell>
        </row>
        <row r="1078">
          <cell r="D1078">
            <v>2000</v>
          </cell>
          <cell r="F1078" t="str">
            <v>successful</v>
          </cell>
          <cell r="R1078" t="str">
            <v>plays</v>
          </cell>
        </row>
        <row r="1079">
          <cell r="D1079">
            <v>2000</v>
          </cell>
          <cell r="F1079" t="str">
            <v>successful</v>
          </cell>
          <cell r="R1079" t="str">
            <v>plays</v>
          </cell>
        </row>
        <row r="1080">
          <cell r="D1080">
            <v>2000</v>
          </cell>
          <cell r="F1080" t="str">
            <v>successful</v>
          </cell>
          <cell r="R1080" t="str">
            <v>plays</v>
          </cell>
        </row>
        <row r="1081">
          <cell r="D1081">
            <v>2000</v>
          </cell>
          <cell r="F1081" t="str">
            <v>successful</v>
          </cell>
          <cell r="R1081" t="str">
            <v>plays</v>
          </cell>
        </row>
        <row r="1082">
          <cell r="D1082">
            <v>2000</v>
          </cell>
          <cell r="F1082" t="str">
            <v>successful</v>
          </cell>
          <cell r="R1082" t="str">
            <v>plays</v>
          </cell>
        </row>
        <row r="1083">
          <cell r="D1083">
            <v>2000</v>
          </cell>
          <cell r="F1083" t="str">
            <v>successful</v>
          </cell>
          <cell r="R1083" t="str">
            <v>musical</v>
          </cell>
        </row>
        <row r="1084">
          <cell r="D1084">
            <v>2000</v>
          </cell>
          <cell r="F1084" t="str">
            <v>failed</v>
          </cell>
          <cell r="R1084" t="str">
            <v>places</v>
          </cell>
        </row>
        <row r="1085">
          <cell r="D1085">
            <v>2000</v>
          </cell>
          <cell r="F1085" t="str">
            <v>failed</v>
          </cell>
          <cell r="R1085" t="str">
            <v>jazz</v>
          </cell>
        </row>
        <row r="1086">
          <cell r="D1086">
            <v>2000</v>
          </cell>
          <cell r="F1086" t="str">
            <v>failed</v>
          </cell>
          <cell r="R1086" t="str">
            <v>faith</v>
          </cell>
        </row>
        <row r="1087">
          <cell r="D1087">
            <v>2000</v>
          </cell>
          <cell r="F1087" t="str">
            <v>failed</v>
          </cell>
          <cell r="R1087" t="str">
            <v>plays</v>
          </cell>
        </row>
        <row r="1088">
          <cell r="D1088">
            <v>2000</v>
          </cell>
          <cell r="F1088" t="str">
            <v>failed</v>
          </cell>
          <cell r="R1088" t="str">
            <v>plays</v>
          </cell>
        </row>
        <row r="1089">
          <cell r="D1089">
            <v>2000</v>
          </cell>
          <cell r="F1089" t="str">
            <v>failed</v>
          </cell>
          <cell r="R1089" t="str">
            <v>plays</v>
          </cell>
        </row>
        <row r="1090">
          <cell r="D1090">
            <v>2000</v>
          </cell>
          <cell r="F1090" t="str">
            <v>failed</v>
          </cell>
          <cell r="R1090" t="str">
            <v>plays</v>
          </cell>
        </row>
        <row r="1091">
          <cell r="D1091">
            <v>2000</v>
          </cell>
          <cell r="F1091" t="str">
            <v>failed</v>
          </cell>
          <cell r="R1091" t="str">
            <v>plays</v>
          </cell>
        </row>
        <row r="1092">
          <cell r="D1092">
            <v>2000</v>
          </cell>
          <cell r="F1092" t="str">
            <v>failed</v>
          </cell>
          <cell r="R1092" t="str">
            <v>wearables</v>
          </cell>
        </row>
        <row r="1093">
          <cell r="D1093">
            <v>2000</v>
          </cell>
          <cell r="F1093" t="str">
            <v>failed</v>
          </cell>
          <cell r="R1093" t="str">
            <v>plays</v>
          </cell>
        </row>
        <row r="1094">
          <cell r="D1094">
            <v>2000</v>
          </cell>
          <cell r="F1094" t="str">
            <v>failed</v>
          </cell>
          <cell r="R1094" t="str">
            <v>plays</v>
          </cell>
        </row>
        <row r="1095">
          <cell r="D1095">
            <v>2000</v>
          </cell>
          <cell r="F1095" t="str">
            <v>failed</v>
          </cell>
          <cell r="R1095" t="str">
            <v>plays</v>
          </cell>
        </row>
        <row r="1096">
          <cell r="D1096">
            <v>2000</v>
          </cell>
          <cell r="F1096" t="str">
            <v>failed</v>
          </cell>
          <cell r="R1096" t="str">
            <v>children's books</v>
          </cell>
        </row>
        <row r="1097">
          <cell r="D1097">
            <v>2000</v>
          </cell>
          <cell r="F1097" t="str">
            <v>failed</v>
          </cell>
          <cell r="R1097" t="str">
            <v>plays</v>
          </cell>
        </row>
        <row r="1098">
          <cell r="D1098">
            <v>2000</v>
          </cell>
          <cell r="F1098" t="str">
            <v>failed</v>
          </cell>
          <cell r="R1098" t="str">
            <v>plays</v>
          </cell>
        </row>
        <row r="1099">
          <cell r="D1099">
            <v>2000</v>
          </cell>
          <cell r="F1099" t="str">
            <v>failed</v>
          </cell>
          <cell r="R1099" t="str">
            <v>spaces</v>
          </cell>
        </row>
        <row r="1100">
          <cell r="D1100">
            <v>2000</v>
          </cell>
          <cell r="F1100" t="str">
            <v>failed</v>
          </cell>
          <cell r="R1100" t="str">
            <v>plays</v>
          </cell>
        </row>
        <row r="1101">
          <cell r="D1101">
            <v>2000</v>
          </cell>
          <cell r="F1101" t="str">
            <v>failed</v>
          </cell>
          <cell r="R1101" t="str">
            <v>video games</v>
          </cell>
        </row>
        <row r="1102">
          <cell r="D1102">
            <v>2000</v>
          </cell>
          <cell r="F1102" t="str">
            <v>failed</v>
          </cell>
          <cell r="R1102" t="str">
            <v>children's books</v>
          </cell>
        </row>
        <row r="1103">
          <cell r="D1103">
            <v>2000</v>
          </cell>
          <cell r="F1103" t="str">
            <v>failed</v>
          </cell>
          <cell r="R1103" t="str">
            <v>video games</v>
          </cell>
        </row>
        <row r="1104">
          <cell r="D1104">
            <v>2000</v>
          </cell>
          <cell r="F1104" t="str">
            <v>failed</v>
          </cell>
          <cell r="R1104" t="str">
            <v>plays</v>
          </cell>
        </row>
        <row r="1105">
          <cell r="D1105">
            <v>2000</v>
          </cell>
          <cell r="F1105" t="str">
            <v>failed</v>
          </cell>
          <cell r="R1105" t="str">
            <v>plays</v>
          </cell>
        </row>
        <row r="1106">
          <cell r="D1106">
            <v>2000</v>
          </cell>
          <cell r="F1106" t="str">
            <v>failed</v>
          </cell>
          <cell r="R1106" t="str">
            <v>plays</v>
          </cell>
        </row>
        <row r="1107">
          <cell r="D1107">
            <v>2000</v>
          </cell>
          <cell r="F1107" t="str">
            <v>failed</v>
          </cell>
          <cell r="R1107" t="str">
            <v>indie rock</v>
          </cell>
        </row>
        <row r="1108">
          <cell r="D1108">
            <v>2000</v>
          </cell>
          <cell r="F1108" t="str">
            <v>failed</v>
          </cell>
          <cell r="R1108" t="str">
            <v>faith</v>
          </cell>
        </row>
        <row r="1109">
          <cell r="D1109">
            <v>2000</v>
          </cell>
          <cell r="F1109" t="str">
            <v>failed</v>
          </cell>
          <cell r="R1109" t="str">
            <v>people</v>
          </cell>
        </row>
        <row r="1110">
          <cell r="D1110">
            <v>2000</v>
          </cell>
          <cell r="F1110" t="str">
            <v>failed</v>
          </cell>
          <cell r="R1110" t="str">
            <v>jazz</v>
          </cell>
        </row>
        <row r="1111">
          <cell r="D1111">
            <v>2000</v>
          </cell>
          <cell r="F1111" t="str">
            <v>failed</v>
          </cell>
          <cell r="R1111" t="str">
            <v>plays</v>
          </cell>
        </row>
        <row r="1112">
          <cell r="D1112">
            <v>2000</v>
          </cell>
          <cell r="F1112" t="str">
            <v>failed</v>
          </cell>
          <cell r="R1112" t="str">
            <v>jazz</v>
          </cell>
        </row>
        <row r="1113">
          <cell r="D1113">
            <v>2000</v>
          </cell>
          <cell r="F1113" t="str">
            <v>failed</v>
          </cell>
          <cell r="R1113" t="str">
            <v>translations</v>
          </cell>
        </row>
        <row r="1114">
          <cell r="D1114">
            <v>2000</v>
          </cell>
          <cell r="F1114" t="str">
            <v>failed</v>
          </cell>
          <cell r="R1114" t="str">
            <v>plays</v>
          </cell>
        </row>
        <row r="1115">
          <cell r="D1115">
            <v>2000</v>
          </cell>
          <cell r="F1115" t="str">
            <v>failed</v>
          </cell>
          <cell r="R1115" t="str">
            <v>jazz</v>
          </cell>
        </row>
        <row r="1116">
          <cell r="D1116">
            <v>2000</v>
          </cell>
          <cell r="F1116" t="str">
            <v>canceled</v>
          </cell>
          <cell r="R1116" t="str">
            <v>web</v>
          </cell>
        </row>
        <row r="1117">
          <cell r="D1117">
            <v>2000</v>
          </cell>
          <cell r="F1117" t="str">
            <v>failed</v>
          </cell>
          <cell r="R1117" t="str">
            <v>animation</v>
          </cell>
        </row>
        <row r="1118">
          <cell r="D1118">
            <v>2000</v>
          </cell>
          <cell r="F1118" t="str">
            <v>failed</v>
          </cell>
          <cell r="R1118" t="str">
            <v>plays</v>
          </cell>
        </row>
        <row r="1119">
          <cell r="D1119">
            <v>2000</v>
          </cell>
          <cell r="F1119" t="str">
            <v>failed</v>
          </cell>
          <cell r="R1119" t="str">
            <v>plays</v>
          </cell>
        </row>
        <row r="1120">
          <cell r="D1120">
            <v>2000</v>
          </cell>
          <cell r="F1120" t="str">
            <v>canceled</v>
          </cell>
          <cell r="R1120" t="str">
            <v>musical</v>
          </cell>
        </row>
        <row r="1121">
          <cell r="D1121">
            <v>2000</v>
          </cell>
          <cell r="F1121" t="str">
            <v>failed</v>
          </cell>
          <cell r="R1121" t="str">
            <v>plays</v>
          </cell>
        </row>
        <row r="1122">
          <cell r="D1122">
            <v>2000</v>
          </cell>
          <cell r="F1122" t="str">
            <v>failed</v>
          </cell>
          <cell r="R1122" t="str">
            <v>musical</v>
          </cell>
        </row>
        <row r="1123">
          <cell r="D1123">
            <v>2000</v>
          </cell>
          <cell r="F1123" t="str">
            <v>failed</v>
          </cell>
          <cell r="R1123" t="str">
            <v>video games</v>
          </cell>
        </row>
        <row r="1124">
          <cell r="D1124">
            <v>2000</v>
          </cell>
          <cell r="F1124" t="str">
            <v>failed</v>
          </cell>
          <cell r="R1124" t="str">
            <v>plays</v>
          </cell>
        </row>
        <row r="1125">
          <cell r="D1125">
            <v>2000</v>
          </cell>
          <cell r="F1125" t="str">
            <v>failed</v>
          </cell>
          <cell r="R1125" t="str">
            <v>indie rock</v>
          </cell>
        </row>
        <row r="1126">
          <cell r="D1126">
            <v>2000</v>
          </cell>
          <cell r="F1126" t="str">
            <v>failed</v>
          </cell>
          <cell r="R1126" t="str">
            <v>plays</v>
          </cell>
        </row>
        <row r="1127">
          <cell r="D1127">
            <v>2000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fiction</v>
          </cell>
        </row>
        <row r="1129">
          <cell r="D1129">
            <v>2000</v>
          </cell>
          <cell r="F1129" t="str">
            <v>failed</v>
          </cell>
          <cell r="R1129" t="str">
            <v>plays</v>
          </cell>
        </row>
        <row r="1130">
          <cell r="D1130">
            <v>2000</v>
          </cell>
          <cell r="F1130" t="str">
            <v>failed</v>
          </cell>
          <cell r="R1130" t="str">
            <v>plays</v>
          </cell>
        </row>
        <row r="1131">
          <cell r="D1131">
            <v>2000</v>
          </cell>
          <cell r="F1131" t="str">
            <v>failed</v>
          </cell>
          <cell r="R1131" t="str">
            <v>plays</v>
          </cell>
        </row>
        <row r="1132">
          <cell r="D1132">
            <v>2000</v>
          </cell>
          <cell r="F1132" t="str">
            <v>canceled</v>
          </cell>
          <cell r="R1132" t="str">
            <v>web</v>
          </cell>
        </row>
        <row r="1133">
          <cell r="D1133">
            <v>2000</v>
          </cell>
          <cell r="F1133" t="str">
            <v>failed</v>
          </cell>
          <cell r="R1133" t="str">
            <v>spaces</v>
          </cell>
        </row>
        <row r="1134">
          <cell r="D1134">
            <v>2000</v>
          </cell>
          <cell r="F1134" t="str">
            <v>canceled</v>
          </cell>
          <cell r="R1134" t="str">
            <v>audio</v>
          </cell>
        </row>
        <row r="1135">
          <cell r="D1135">
            <v>2000</v>
          </cell>
          <cell r="F1135" t="str">
            <v>failed</v>
          </cell>
          <cell r="R1135" t="str">
            <v>people</v>
          </cell>
        </row>
        <row r="1136">
          <cell r="D1136">
            <v>2000</v>
          </cell>
          <cell r="F1136" t="str">
            <v>failed</v>
          </cell>
          <cell r="R1136" t="str">
            <v>animation</v>
          </cell>
        </row>
        <row r="1137">
          <cell r="D1137">
            <v>2000</v>
          </cell>
          <cell r="F1137" t="str">
            <v>canceled</v>
          </cell>
          <cell r="R1137" t="str">
            <v>world music</v>
          </cell>
        </row>
        <row r="1138">
          <cell r="D1138">
            <v>2000</v>
          </cell>
          <cell r="F1138" t="str">
            <v>failed</v>
          </cell>
          <cell r="R1138" t="str">
            <v>fiction</v>
          </cell>
        </row>
        <row r="1139">
          <cell r="D1139">
            <v>2000</v>
          </cell>
          <cell r="F1139" t="str">
            <v>failed</v>
          </cell>
          <cell r="R1139" t="str">
            <v>fiction</v>
          </cell>
        </row>
        <row r="1140">
          <cell r="D1140">
            <v>2000</v>
          </cell>
          <cell r="F1140" t="str">
            <v>failed</v>
          </cell>
          <cell r="R1140" t="str">
            <v>faith</v>
          </cell>
        </row>
        <row r="1141">
          <cell r="D1141">
            <v>2000</v>
          </cell>
          <cell r="F1141" t="str">
            <v>failed</v>
          </cell>
          <cell r="R1141" t="str">
            <v>people</v>
          </cell>
        </row>
        <row r="1142">
          <cell r="D1142">
            <v>2000</v>
          </cell>
          <cell r="F1142" t="str">
            <v>failed</v>
          </cell>
          <cell r="R1142" t="str">
            <v>video games</v>
          </cell>
        </row>
        <row r="1143">
          <cell r="D1143">
            <v>2000</v>
          </cell>
          <cell r="F1143" t="str">
            <v>canceled</v>
          </cell>
          <cell r="R1143" t="str">
            <v>web</v>
          </cell>
        </row>
        <row r="1144">
          <cell r="D1144">
            <v>2000</v>
          </cell>
          <cell r="F1144" t="str">
            <v>canceled</v>
          </cell>
          <cell r="R1144" t="str">
            <v>web</v>
          </cell>
        </row>
        <row r="1145">
          <cell r="D1145">
            <v>2000</v>
          </cell>
          <cell r="F1145" t="str">
            <v>failed</v>
          </cell>
          <cell r="R1145" t="str">
            <v>plays</v>
          </cell>
        </row>
        <row r="1146">
          <cell r="D1146">
            <v>2000</v>
          </cell>
          <cell r="F1146" t="str">
            <v>failed</v>
          </cell>
          <cell r="R1146" t="str">
            <v>plays</v>
          </cell>
        </row>
        <row r="1147">
          <cell r="D1147">
            <v>2001</v>
          </cell>
          <cell r="F1147" t="str">
            <v>successful</v>
          </cell>
          <cell r="R1147" t="str">
            <v>space exploration</v>
          </cell>
        </row>
        <row r="1148">
          <cell r="D1148">
            <v>2100</v>
          </cell>
          <cell r="F1148" t="str">
            <v>successful</v>
          </cell>
          <cell r="R1148" t="str">
            <v>pop</v>
          </cell>
        </row>
        <row r="1149">
          <cell r="D1149">
            <v>2100</v>
          </cell>
          <cell r="F1149" t="str">
            <v>successful</v>
          </cell>
          <cell r="R1149" t="str">
            <v>plays</v>
          </cell>
        </row>
        <row r="1150">
          <cell r="D1150">
            <v>2100</v>
          </cell>
          <cell r="F1150" t="str">
            <v>successful</v>
          </cell>
          <cell r="R1150" t="str">
            <v>plays</v>
          </cell>
        </row>
        <row r="1151">
          <cell r="D1151">
            <v>2100</v>
          </cell>
          <cell r="F1151" t="str">
            <v>successful</v>
          </cell>
          <cell r="R1151" t="str">
            <v>plays</v>
          </cell>
        </row>
        <row r="1152">
          <cell r="D1152">
            <v>2100</v>
          </cell>
          <cell r="F1152" t="str">
            <v>failed</v>
          </cell>
          <cell r="R1152" t="str">
            <v>makerspaces</v>
          </cell>
        </row>
        <row r="1153">
          <cell r="D1153">
            <v>2100</v>
          </cell>
          <cell r="F1153" t="str">
            <v>failed</v>
          </cell>
          <cell r="R1153" t="str">
            <v>jazz</v>
          </cell>
        </row>
        <row r="1154">
          <cell r="D1154">
            <v>2100</v>
          </cell>
          <cell r="F1154" t="str">
            <v>failed</v>
          </cell>
          <cell r="R1154" t="str">
            <v>video games</v>
          </cell>
        </row>
        <row r="1155">
          <cell r="D1155">
            <v>2200</v>
          </cell>
          <cell r="F1155" t="str">
            <v>successful</v>
          </cell>
          <cell r="R1155" t="str">
            <v>rock</v>
          </cell>
        </row>
        <row r="1156">
          <cell r="D1156">
            <v>2200</v>
          </cell>
          <cell r="F1156" t="str">
            <v>successful</v>
          </cell>
          <cell r="R1156" t="str">
            <v>tabletop games</v>
          </cell>
        </row>
        <row r="1157">
          <cell r="D1157">
            <v>2200</v>
          </cell>
          <cell r="F1157" t="str">
            <v>successful</v>
          </cell>
          <cell r="R1157" t="str">
            <v>photobooks</v>
          </cell>
        </row>
        <row r="1158">
          <cell r="D1158">
            <v>2200</v>
          </cell>
          <cell r="F1158" t="str">
            <v>successful</v>
          </cell>
          <cell r="R1158" t="str">
            <v>shorts</v>
          </cell>
        </row>
        <row r="1159">
          <cell r="D1159">
            <v>2200</v>
          </cell>
          <cell r="F1159" t="str">
            <v>successful</v>
          </cell>
          <cell r="R1159" t="str">
            <v>shorts</v>
          </cell>
        </row>
        <row r="1160">
          <cell r="D1160">
            <v>2200</v>
          </cell>
          <cell r="F1160" t="str">
            <v>successful</v>
          </cell>
          <cell r="R1160" t="str">
            <v>indie rock</v>
          </cell>
        </row>
        <row r="1161">
          <cell r="D1161">
            <v>2200</v>
          </cell>
          <cell r="F1161" t="str">
            <v>successful</v>
          </cell>
          <cell r="R1161" t="str">
            <v>plays</v>
          </cell>
        </row>
        <row r="1162">
          <cell r="D1162">
            <v>2200</v>
          </cell>
          <cell r="F1162" t="str">
            <v>successful</v>
          </cell>
          <cell r="R1162" t="str">
            <v>plays</v>
          </cell>
        </row>
        <row r="1163">
          <cell r="D1163">
            <v>2200</v>
          </cell>
          <cell r="F1163" t="str">
            <v>failed</v>
          </cell>
          <cell r="R1163" t="str">
            <v>video games</v>
          </cell>
        </row>
        <row r="1164">
          <cell r="D1164">
            <v>2200</v>
          </cell>
          <cell r="F1164" t="str">
            <v>failed</v>
          </cell>
          <cell r="R1164" t="str">
            <v>jazz</v>
          </cell>
        </row>
        <row r="1165">
          <cell r="D1165">
            <v>2200</v>
          </cell>
          <cell r="F1165" t="str">
            <v>failed</v>
          </cell>
          <cell r="R1165" t="str">
            <v>fiction</v>
          </cell>
        </row>
        <row r="1166">
          <cell r="D1166">
            <v>2200</v>
          </cell>
          <cell r="F1166" t="str">
            <v>failed</v>
          </cell>
          <cell r="R1166" t="str">
            <v>plays</v>
          </cell>
        </row>
        <row r="1167">
          <cell r="D1167">
            <v>2220</v>
          </cell>
          <cell r="F1167" t="str">
            <v>successful</v>
          </cell>
          <cell r="R1167" t="str">
            <v>nonfiction</v>
          </cell>
        </row>
        <row r="1168">
          <cell r="D1168">
            <v>2224</v>
          </cell>
          <cell r="F1168" t="str">
            <v>failed</v>
          </cell>
          <cell r="R1168" t="str">
            <v>plays</v>
          </cell>
        </row>
        <row r="1169">
          <cell r="D1169">
            <v>2250</v>
          </cell>
          <cell r="F1169" t="str">
            <v>successful</v>
          </cell>
          <cell r="R1169" t="str">
            <v>plays</v>
          </cell>
        </row>
        <row r="1170">
          <cell r="D1170">
            <v>2250</v>
          </cell>
          <cell r="F1170" t="str">
            <v>failed</v>
          </cell>
          <cell r="R1170" t="str">
            <v>nature</v>
          </cell>
        </row>
        <row r="1171">
          <cell r="D1171">
            <v>2300</v>
          </cell>
          <cell r="F1171" t="str">
            <v>successful</v>
          </cell>
          <cell r="R1171" t="str">
            <v>indie rock</v>
          </cell>
        </row>
        <row r="1172">
          <cell r="D1172">
            <v>2300</v>
          </cell>
          <cell r="F1172" t="str">
            <v>successful</v>
          </cell>
          <cell r="R1172" t="str">
            <v>documentary</v>
          </cell>
        </row>
        <row r="1173">
          <cell r="D1173">
            <v>2300</v>
          </cell>
          <cell r="F1173" t="str">
            <v>successful</v>
          </cell>
          <cell r="R1173" t="str">
            <v>pop</v>
          </cell>
        </row>
        <row r="1174">
          <cell r="D1174">
            <v>2300</v>
          </cell>
          <cell r="F1174" t="str">
            <v>successful</v>
          </cell>
          <cell r="R1174" t="str">
            <v>rock</v>
          </cell>
        </row>
        <row r="1175">
          <cell r="D1175">
            <v>2350</v>
          </cell>
          <cell r="F1175" t="str">
            <v>successful</v>
          </cell>
          <cell r="R1175" t="str">
            <v>photobooks</v>
          </cell>
        </row>
        <row r="1176">
          <cell r="D1176">
            <v>2400</v>
          </cell>
          <cell r="F1176" t="str">
            <v>successful</v>
          </cell>
          <cell r="R1176" t="str">
            <v>spaces</v>
          </cell>
        </row>
        <row r="1177">
          <cell r="D1177">
            <v>2400</v>
          </cell>
          <cell r="F1177" t="str">
            <v>successful</v>
          </cell>
          <cell r="R1177" t="str">
            <v>musical</v>
          </cell>
        </row>
        <row r="1178">
          <cell r="D1178">
            <v>2400</v>
          </cell>
          <cell r="F1178" t="str">
            <v>live</v>
          </cell>
          <cell r="R1178" t="str">
            <v>faith</v>
          </cell>
        </row>
        <row r="1179">
          <cell r="D1179">
            <v>2400</v>
          </cell>
          <cell r="F1179" t="str">
            <v>successful</v>
          </cell>
          <cell r="R1179" t="str">
            <v>plays</v>
          </cell>
        </row>
        <row r="1180">
          <cell r="D1180">
            <v>2400</v>
          </cell>
          <cell r="F1180" t="str">
            <v>failed</v>
          </cell>
          <cell r="R1180" t="str">
            <v>fiction</v>
          </cell>
        </row>
        <row r="1181">
          <cell r="D1181">
            <v>2413</v>
          </cell>
          <cell r="F1181" t="str">
            <v>failed</v>
          </cell>
          <cell r="R1181" t="str">
            <v>plays</v>
          </cell>
        </row>
        <row r="1182">
          <cell r="D1182">
            <v>2450</v>
          </cell>
          <cell r="F1182" t="str">
            <v>successful</v>
          </cell>
          <cell r="R1182" t="str">
            <v>documentary</v>
          </cell>
        </row>
        <row r="1183">
          <cell r="D1183">
            <v>2468</v>
          </cell>
          <cell r="F1183" t="str">
            <v>successful</v>
          </cell>
          <cell r="R1183" t="str">
            <v>hardware</v>
          </cell>
        </row>
        <row r="1184">
          <cell r="D1184">
            <v>2500</v>
          </cell>
          <cell r="F1184" t="str">
            <v>successful</v>
          </cell>
          <cell r="R1184" t="str">
            <v>tabletop games</v>
          </cell>
        </row>
        <row r="1185">
          <cell r="D1185">
            <v>2500</v>
          </cell>
          <cell r="F1185" t="str">
            <v>successful</v>
          </cell>
          <cell r="R1185" t="str">
            <v>tabletop games</v>
          </cell>
        </row>
        <row r="1186">
          <cell r="D1186">
            <v>2500</v>
          </cell>
          <cell r="F1186" t="str">
            <v>successful</v>
          </cell>
          <cell r="R1186" t="str">
            <v>hardware</v>
          </cell>
        </row>
        <row r="1187">
          <cell r="D1187">
            <v>2500</v>
          </cell>
          <cell r="F1187" t="str">
            <v>successful</v>
          </cell>
          <cell r="R1187" t="str">
            <v>tabletop games</v>
          </cell>
        </row>
        <row r="1188">
          <cell r="D1188">
            <v>2500</v>
          </cell>
          <cell r="F1188" t="str">
            <v>successful</v>
          </cell>
          <cell r="R1188" t="str">
            <v>rock</v>
          </cell>
        </row>
        <row r="1189">
          <cell r="D1189">
            <v>2500</v>
          </cell>
          <cell r="F1189" t="str">
            <v>successful</v>
          </cell>
          <cell r="R1189" t="str">
            <v>small batch</v>
          </cell>
        </row>
        <row r="1190">
          <cell r="D1190">
            <v>2500</v>
          </cell>
          <cell r="F1190" t="str">
            <v>successful</v>
          </cell>
          <cell r="R1190" t="str">
            <v>hardware</v>
          </cell>
        </row>
        <row r="1191">
          <cell r="D1191">
            <v>2500</v>
          </cell>
          <cell r="F1191" t="str">
            <v>successful</v>
          </cell>
          <cell r="R1191" t="str">
            <v>tabletop games</v>
          </cell>
        </row>
        <row r="1192">
          <cell r="D1192">
            <v>2500</v>
          </cell>
          <cell r="F1192" t="str">
            <v>successful</v>
          </cell>
          <cell r="R1192" t="str">
            <v>tabletop games</v>
          </cell>
        </row>
        <row r="1193">
          <cell r="D1193">
            <v>2500</v>
          </cell>
          <cell r="F1193" t="str">
            <v>successful</v>
          </cell>
          <cell r="R1193" t="str">
            <v>spaces</v>
          </cell>
        </row>
        <row r="1194">
          <cell r="D1194">
            <v>2500</v>
          </cell>
          <cell r="F1194" t="str">
            <v>successful</v>
          </cell>
          <cell r="R1194" t="str">
            <v>documentary</v>
          </cell>
        </row>
        <row r="1195">
          <cell r="D1195">
            <v>2500</v>
          </cell>
          <cell r="F1195" t="str">
            <v>successful</v>
          </cell>
          <cell r="R1195" t="str">
            <v>tabletop games</v>
          </cell>
        </row>
        <row r="1196">
          <cell r="D1196">
            <v>2500</v>
          </cell>
          <cell r="F1196" t="str">
            <v>successful</v>
          </cell>
          <cell r="R1196" t="str">
            <v>electronic music</v>
          </cell>
        </row>
        <row r="1197">
          <cell r="D1197">
            <v>2500</v>
          </cell>
          <cell r="F1197" t="str">
            <v>successful</v>
          </cell>
          <cell r="R1197" t="str">
            <v>rock</v>
          </cell>
        </row>
        <row r="1198">
          <cell r="D1198">
            <v>2500</v>
          </cell>
          <cell r="F1198" t="str">
            <v>successful</v>
          </cell>
          <cell r="R1198" t="str">
            <v>indie rock</v>
          </cell>
        </row>
        <row r="1199">
          <cell r="D1199">
            <v>2500</v>
          </cell>
          <cell r="F1199" t="str">
            <v>successful</v>
          </cell>
          <cell r="R1199" t="str">
            <v>pop</v>
          </cell>
        </row>
        <row r="1200">
          <cell r="D1200">
            <v>2500</v>
          </cell>
          <cell r="F1200" t="str">
            <v>successful</v>
          </cell>
          <cell r="R1200" t="str">
            <v>rock</v>
          </cell>
        </row>
        <row r="1201">
          <cell r="D1201">
            <v>2500</v>
          </cell>
          <cell r="F1201" t="str">
            <v>successful</v>
          </cell>
          <cell r="R1201" t="str">
            <v>wearables</v>
          </cell>
        </row>
        <row r="1202">
          <cell r="D1202">
            <v>2500</v>
          </cell>
          <cell r="F1202" t="str">
            <v>successful</v>
          </cell>
          <cell r="R1202" t="str">
            <v>rock</v>
          </cell>
        </row>
        <row r="1203">
          <cell r="D1203">
            <v>2500</v>
          </cell>
          <cell r="F1203" t="str">
            <v>successful</v>
          </cell>
          <cell r="R1203" t="str">
            <v>plays</v>
          </cell>
        </row>
        <row r="1204">
          <cell r="D1204">
            <v>2500</v>
          </cell>
          <cell r="F1204" t="str">
            <v>successful</v>
          </cell>
          <cell r="R1204" t="str">
            <v>rock</v>
          </cell>
        </row>
        <row r="1205">
          <cell r="D1205">
            <v>2500</v>
          </cell>
          <cell r="F1205" t="str">
            <v>successful</v>
          </cell>
          <cell r="R1205" t="str">
            <v>rock</v>
          </cell>
        </row>
        <row r="1206">
          <cell r="D1206">
            <v>2500</v>
          </cell>
          <cell r="F1206" t="str">
            <v>successful</v>
          </cell>
          <cell r="R1206" t="str">
            <v>photobooks</v>
          </cell>
        </row>
        <row r="1207">
          <cell r="D1207">
            <v>2500</v>
          </cell>
          <cell r="F1207" t="str">
            <v>successful</v>
          </cell>
          <cell r="R1207" t="str">
            <v>documentary</v>
          </cell>
        </row>
        <row r="1208">
          <cell r="D1208">
            <v>2500</v>
          </cell>
          <cell r="F1208" t="str">
            <v>successful</v>
          </cell>
          <cell r="R1208" t="str">
            <v>plays</v>
          </cell>
        </row>
        <row r="1209">
          <cell r="D1209">
            <v>2500</v>
          </cell>
          <cell r="F1209" t="str">
            <v>successful</v>
          </cell>
          <cell r="R1209" t="str">
            <v>plays</v>
          </cell>
        </row>
        <row r="1210">
          <cell r="D1210">
            <v>2500</v>
          </cell>
          <cell r="F1210" t="str">
            <v>successful</v>
          </cell>
          <cell r="R1210" t="str">
            <v>plays</v>
          </cell>
        </row>
        <row r="1211">
          <cell r="D1211">
            <v>2500</v>
          </cell>
          <cell r="F1211" t="str">
            <v>successful</v>
          </cell>
          <cell r="R1211" t="str">
            <v>nonfiction</v>
          </cell>
        </row>
        <row r="1212">
          <cell r="D1212">
            <v>2500</v>
          </cell>
          <cell r="F1212" t="str">
            <v>successful</v>
          </cell>
          <cell r="R1212" t="str">
            <v>pop</v>
          </cell>
        </row>
        <row r="1213">
          <cell r="D1213">
            <v>2500</v>
          </cell>
          <cell r="F1213" t="str">
            <v>successful</v>
          </cell>
          <cell r="R1213" t="str">
            <v>rock</v>
          </cell>
        </row>
        <row r="1214">
          <cell r="D1214">
            <v>2500</v>
          </cell>
          <cell r="F1214" t="str">
            <v>successful</v>
          </cell>
          <cell r="R1214" t="str">
            <v>rock</v>
          </cell>
        </row>
        <row r="1215">
          <cell r="D1215">
            <v>2500</v>
          </cell>
          <cell r="F1215" t="str">
            <v>successful</v>
          </cell>
          <cell r="R1215" t="str">
            <v>nonfiction</v>
          </cell>
        </row>
        <row r="1216">
          <cell r="D1216">
            <v>2500</v>
          </cell>
          <cell r="F1216" t="str">
            <v>successful</v>
          </cell>
          <cell r="R1216" t="str">
            <v>indie rock</v>
          </cell>
        </row>
        <row r="1217">
          <cell r="D1217">
            <v>2500</v>
          </cell>
          <cell r="F1217" t="str">
            <v>successful</v>
          </cell>
          <cell r="R1217" t="str">
            <v>plays</v>
          </cell>
        </row>
        <row r="1218">
          <cell r="D1218">
            <v>2500</v>
          </cell>
          <cell r="F1218" t="str">
            <v>successful</v>
          </cell>
          <cell r="R1218" t="str">
            <v>musical</v>
          </cell>
        </row>
        <row r="1219">
          <cell r="D1219">
            <v>2500</v>
          </cell>
          <cell r="F1219" t="str">
            <v>successful</v>
          </cell>
          <cell r="R1219" t="str">
            <v>musical</v>
          </cell>
        </row>
        <row r="1220">
          <cell r="D1220">
            <v>2500</v>
          </cell>
          <cell r="F1220" t="str">
            <v>successful</v>
          </cell>
          <cell r="R1220" t="str">
            <v>tabletop games</v>
          </cell>
        </row>
        <row r="1221">
          <cell r="D1221">
            <v>2500</v>
          </cell>
          <cell r="F1221" t="str">
            <v>successful</v>
          </cell>
          <cell r="R1221" t="str">
            <v>plays</v>
          </cell>
        </row>
        <row r="1222">
          <cell r="D1222">
            <v>2500</v>
          </cell>
          <cell r="F1222" t="str">
            <v>successful</v>
          </cell>
          <cell r="R1222" t="str">
            <v>plays</v>
          </cell>
        </row>
        <row r="1223">
          <cell r="D1223">
            <v>2500</v>
          </cell>
          <cell r="F1223" t="str">
            <v>successful</v>
          </cell>
          <cell r="R1223" t="str">
            <v>plays</v>
          </cell>
        </row>
        <row r="1224">
          <cell r="D1224">
            <v>2500</v>
          </cell>
          <cell r="F1224" t="str">
            <v>successful</v>
          </cell>
          <cell r="R1224" t="str">
            <v>plays</v>
          </cell>
        </row>
        <row r="1225">
          <cell r="D1225">
            <v>2500</v>
          </cell>
          <cell r="F1225" t="str">
            <v>successful</v>
          </cell>
          <cell r="R1225" t="str">
            <v>rock</v>
          </cell>
        </row>
        <row r="1226">
          <cell r="D1226">
            <v>2500</v>
          </cell>
          <cell r="F1226" t="str">
            <v>successful</v>
          </cell>
          <cell r="R1226" t="str">
            <v>plays</v>
          </cell>
        </row>
        <row r="1227">
          <cell r="D1227">
            <v>2500</v>
          </cell>
          <cell r="F1227" t="str">
            <v>successful</v>
          </cell>
          <cell r="R1227" t="str">
            <v>space exploration</v>
          </cell>
        </row>
        <row r="1228">
          <cell r="D1228">
            <v>2500</v>
          </cell>
          <cell r="F1228" t="str">
            <v>successful</v>
          </cell>
          <cell r="R1228" t="str">
            <v>plays</v>
          </cell>
        </row>
        <row r="1229">
          <cell r="D1229">
            <v>2500</v>
          </cell>
          <cell r="F1229" t="str">
            <v>successful</v>
          </cell>
          <cell r="R1229" t="str">
            <v>television</v>
          </cell>
        </row>
        <row r="1230">
          <cell r="D1230">
            <v>2500</v>
          </cell>
          <cell r="F1230" t="str">
            <v>successful</v>
          </cell>
          <cell r="R1230" t="str">
            <v>plays</v>
          </cell>
        </row>
        <row r="1231">
          <cell r="D1231">
            <v>2500</v>
          </cell>
          <cell r="F1231" t="str">
            <v>successful</v>
          </cell>
          <cell r="R1231" t="str">
            <v>indie rock</v>
          </cell>
        </row>
        <row r="1232">
          <cell r="D1232">
            <v>2500</v>
          </cell>
          <cell r="F1232" t="str">
            <v>successful</v>
          </cell>
          <cell r="R1232" t="str">
            <v>rock</v>
          </cell>
        </row>
        <row r="1233">
          <cell r="D1233">
            <v>2500</v>
          </cell>
          <cell r="F1233" t="str">
            <v>successful</v>
          </cell>
          <cell r="R1233" t="str">
            <v>plays</v>
          </cell>
        </row>
        <row r="1234">
          <cell r="D1234">
            <v>2500</v>
          </cell>
          <cell r="F1234" t="str">
            <v>successful</v>
          </cell>
          <cell r="R1234" t="str">
            <v>indie rock</v>
          </cell>
        </row>
        <row r="1235">
          <cell r="D1235">
            <v>2500</v>
          </cell>
          <cell r="F1235" t="str">
            <v>successful</v>
          </cell>
          <cell r="R1235" t="str">
            <v>rock</v>
          </cell>
        </row>
        <row r="1236">
          <cell r="D1236">
            <v>2500</v>
          </cell>
          <cell r="F1236" t="str">
            <v>successful</v>
          </cell>
          <cell r="R1236" t="str">
            <v>plays</v>
          </cell>
        </row>
        <row r="1237">
          <cell r="D1237">
            <v>2500</v>
          </cell>
          <cell r="F1237" t="str">
            <v>successful</v>
          </cell>
          <cell r="R1237" t="str">
            <v>musical</v>
          </cell>
        </row>
        <row r="1238">
          <cell r="D1238">
            <v>2500</v>
          </cell>
          <cell r="F1238" t="str">
            <v>successful</v>
          </cell>
          <cell r="R1238" t="str">
            <v>plays</v>
          </cell>
        </row>
        <row r="1239">
          <cell r="D1239">
            <v>2500</v>
          </cell>
          <cell r="F1239" t="str">
            <v>successful</v>
          </cell>
          <cell r="R1239" t="str">
            <v>musical</v>
          </cell>
        </row>
        <row r="1240">
          <cell r="D1240">
            <v>2500</v>
          </cell>
          <cell r="F1240" t="str">
            <v>successful</v>
          </cell>
          <cell r="R1240" t="str">
            <v>plays</v>
          </cell>
        </row>
        <row r="1241">
          <cell r="D1241">
            <v>2500</v>
          </cell>
          <cell r="F1241" t="str">
            <v>successful</v>
          </cell>
          <cell r="R1241" t="str">
            <v>plays</v>
          </cell>
        </row>
        <row r="1242">
          <cell r="D1242">
            <v>2500</v>
          </cell>
          <cell r="F1242" t="str">
            <v>successful</v>
          </cell>
          <cell r="R1242" t="str">
            <v>plays</v>
          </cell>
        </row>
        <row r="1243">
          <cell r="D1243">
            <v>2500</v>
          </cell>
          <cell r="F1243" t="str">
            <v>successful</v>
          </cell>
          <cell r="R1243" t="str">
            <v>plays</v>
          </cell>
        </row>
        <row r="1244">
          <cell r="D1244">
            <v>2500</v>
          </cell>
          <cell r="F1244" t="str">
            <v>successful</v>
          </cell>
          <cell r="R1244" t="str">
            <v>plays</v>
          </cell>
        </row>
        <row r="1245">
          <cell r="D1245">
            <v>2500</v>
          </cell>
          <cell r="F1245" t="str">
            <v>successful</v>
          </cell>
          <cell r="R1245" t="str">
            <v>plays</v>
          </cell>
        </row>
        <row r="1246">
          <cell r="D1246">
            <v>2500</v>
          </cell>
          <cell r="F1246" t="str">
            <v>successful</v>
          </cell>
          <cell r="R1246" t="str">
            <v>indie rock</v>
          </cell>
        </row>
        <row r="1247">
          <cell r="D1247">
            <v>2500</v>
          </cell>
          <cell r="F1247" t="str">
            <v>successful</v>
          </cell>
          <cell r="R1247" t="str">
            <v>shorts</v>
          </cell>
        </row>
        <row r="1248">
          <cell r="D1248">
            <v>2500</v>
          </cell>
          <cell r="F1248" t="str">
            <v>successful</v>
          </cell>
          <cell r="R1248" t="str">
            <v>metal</v>
          </cell>
        </row>
        <row r="1249">
          <cell r="D1249">
            <v>2500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plays</v>
          </cell>
        </row>
        <row r="1251">
          <cell r="D1251">
            <v>2500</v>
          </cell>
          <cell r="F1251" t="str">
            <v>successful</v>
          </cell>
          <cell r="R1251" t="str">
            <v>indie rock</v>
          </cell>
        </row>
        <row r="1252">
          <cell r="D1252">
            <v>2500</v>
          </cell>
          <cell r="F1252" t="str">
            <v>successful</v>
          </cell>
          <cell r="R1252" t="str">
            <v>plays</v>
          </cell>
        </row>
        <row r="1253">
          <cell r="D1253">
            <v>2500</v>
          </cell>
          <cell r="F1253" t="str">
            <v>successful</v>
          </cell>
          <cell r="R1253" t="str">
            <v>plays</v>
          </cell>
        </row>
        <row r="1254">
          <cell r="D1254">
            <v>2500</v>
          </cell>
          <cell r="F1254" t="str">
            <v>successful</v>
          </cell>
          <cell r="R1254" t="str">
            <v>plays</v>
          </cell>
        </row>
        <row r="1255">
          <cell r="D1255">
            <v>2500</v>
          </cell>
          <cell r="F1255" t="str">
            <v>successful</v>
          </cell>
          <cell r="R1255" t="str">
            <v>classical music</v>
          </cell>
        </row>
        <row r="1256">
          <cell r="D1256">
            <v>2500</v>
          </cell>
          <cell r="F1256" t="str">
            <v>successful</v>
          </cell>
          <cell r="R1256" t="str">
            <v>plays</v>
          </cell>
        </row>
        <row r="1257">
          <cell r="D1257">
            <v>2500</v>
          </cell>
          <cell r="F1257" t="str">
            <v>successful</v>
          </cell>
          <cell r="R1257" t="str">
            <v>plays</v>
          </cell>
        </row>
        <row r="1258">
          <cell r="D1258">
            <v>2500</v>
          </cell>
          <cell r="F1258" t="str">
            <v>successful</v>
          </cell>
          <cell r="R1258" t="str">
            <v>musical</v>
          </cell>
        </row>
        <row r="1259">
          <cell r="D1259">
            <v>2500</v>
          </cell>
          <cell r="F1259" t="str">
            <v>successful</v>
          </cell>
          <cell r="R1259" t="str">
            <v>indie rock</v>
          </cell>
        </row>
        <row r="1260">
          <cell r="D1260">
            <v>2500</v>
          </cell>
          <cell r="F1260" t="str">
            <v>successful</v>
          </cell>
          <cell r="R1260" t="str">
            <v>plays</v>
          </cell>
        </row>
        <row r="1261">
          <cell r="D1261">
            <v>2500</v>
          </cell>
          <cell r="F1261" t="str">
            <v>successful</v>
          </cell>
          <cell r="R1261" t="str">
            <v>plays</v>
          </cell>
        </row>
        <row r="1262">
          <cell r="D1262">
            <v>2500</v>
          </cell>
          <cell r="F1262" t="str">
            <v>successful</v>
          </cell>
          <cell r="R1262" t="str">
            <v>plays</v>
          </cell>
        </row>
        <row r="1263">
          <cell r="D1263">
            <v>2500</v>
          </cell>
          <cell r="F1263" t="str">
            <v>successful</v>
          </cell>
          <cell r="R1263" t="str">
            <v>plays</v>
          </cell>
        </row>
        <row r="1264">
          <cell r="D1264">
            <v>2500</v>
          </cell>
          <cell r="F1264" t="str">
            <v>successful</v>
          </cell>
          <cell r="R1264" t="str">
            <v>nonfiction</v>
          </cell>
        </row>
        <row r="1265">
          <cell r="D1265">
            <v>2500</v>
          </cell>
          <cell r="F1265" t="str">
            <v>successful</v>
          </cell>
          <cell r="R1265" t="str">
            <v>nonfiction</v>
          </cell>
        </row>
        <row r="1266">
          <cell r="D1266">
            <v>2500</v>
          </cell>
          <cell r="F1266" t="str">
            <v>successful</v>
          </cell>
          <cell r="R1266" t="str">
            <v>plays</v>
          </cell>
        </row>
        <row r="1267">
          <cell r="D1267">
            <v>2500</v>
          </cell>
          <cell r="F1267" t="str">
            <v>successful</v>
          </cell>
          <cell r="R1267" t="str">
            <v>nonfiction</v>
          </cell>
        </row>
        <row r="1268">
          <cell r="D1268">
            <v>2500</v>
          </cell>
          <cell r="F1268" t="str">
            <v>successful</v>
          </cell>
          <cell r="R1268" t="str">
            <v>nonfiction</v>
          </cell>
        </row>
        <row r="1269">
          <cell r="D1269">
            <v>2500</v>
          </cell>
          <cell r="F1269" t="str">
            <v>successful</v>
          </cell>
          <cell r="R1269" t="str">
            <v>pop</v>
          </cell>
        </row>
        <row r="1270">
          <cell r="D1270">
            <v>2500</v>
          </cell>
          <cell r="F1270" t="str">
            <v>successful</v>
          </cell>
          <cell r="R1270" t="str">
            <v>plays</v>
          </cell>
        </row>
        <row r="1271">
          <cell r="D1271">
            <v>2500</v>
          </cell>
          <cell r="F1271" t="str">
            <v>successful</v>
          </cell>
          <cell r="R1271" t="str">
            <v>plays</v>
          </cell>
        </row>
        <row r="1272">
          <cell r="D1272">
            <v>2500</v>
          </cell>
          <cell r="F1272" t="str">
            <v>successful</v>
          </cell>
          <cell r="R1272" t="str">
            <v>plays</v>
          </cell>
        </row>
        <row r="1273">
          <cell r="D1273">
            <v>2500</v>
          </cell>
          <cell r="F1273" t="str">
            <v>successful</v>
          </cell>
          <cell r="R1273" t="str">
            <v>rock</v>
          </cell>
        </row>
        <row r="1274">
          <cell r="D1274">
            <v>2500</v>
          </cell>
          <cell r="F1274" t="str">
            <v>successful</v>
          </cell>
          <cell r="R1274" t="str">
            <v>rock</v>
          </cell>
        </row>
        <row r="1275">
          <cell r="D1275">
            <v>2500</v>
          </cell>
          <cell r="F1275" t="str">
            <v>successful</v>
          </cell>
          <cell r="R1275" t="str">
            <v>tabletop games</v>
          </cell>
        </row>
        <row r="1276">
          <cell r="D1276">
            <v>2500</v>
          </cell>
          <cell r="F1276" t="str">
            <v>successful</v>
          </cell>
          <cell r="R1276" t="str">
            <v>plays</v>
          </cell>
        </row>
        <row r="1277">
          <cell r="D1277">
            <v>2500</v>
          </cell>
          <cell r="F1277" t="str">
            <v>successful</v>
          </cell>
          <cell r="R1277" t="str">
            <v>plays</v>
          </cell>
        </row>
        <row r="1278">
          <cell r="D1278">
            <v>2500</v>
          </cell>
          <cell r="F1278" t="str">
            <v>successful</v>
          </cell>
          <cell r="R1278" t="str">
            <v>indie rock</v>
          </cell>
        </row>
        <row r="1279">
          <cell r="D1279">
            <v>2500</v>
          </cell>
          <cell r="F1279" t="str">
            <v>successful</v>
          </cell>
          <cell r="R1279" t="str">
            <v>indie rock</v>
          </cell>
        </row>
        <row r="1280">
          <cell r="D1280">
            <v>2500</v>
          </cell>
          <cell r="F1280" t="str">
            <v>successful</v>
          </cell>
          <cell r="R1280" t="str">
            <v>plays</v>
          </cell>
        </row>
        <row r="1281">
          <cell r="D1281">
            <v>2500</v>
          </cell>
          <cell r="F1281" t="str">
            <v>successful</v>
          </cell>
          <cell r="R1281" t="str">
            <v>plays</v>
          </cell>
        </row>
        <row r="1282">
          <cell r="D1282">
            <v>2500</v>
          </cell>
          <cell r="F1282" t="str">
            <v>successful</v>
          </cell>
          <cell r="R1282" t="str">
            <v>plays</v>
          </cell>
        </row>
        <row r="1283">
          <cell r="D1283">
            <v>2500</v>
          </cell>
          <cell r="F1283" t="str">
            <v>successful</v>
          </cell>
          <cell r="R1283" t="str">
            <v>musical</v>
          </cell>
        </row>
        <row r="1284">
          <cell r="D1284">
            <v>2500</v>
          </cell>
          <cell r="F1284" t="str">
            <v>failed</v>
          </cell>
          <cell r="R1284" t="str">
            <v>photobooks</v>
          </cell>
        </row>
        <row r="1285">
          <cell r="D1285">
            <v>2500</v>
          </cell>
          <cell r="F1285" t="str">
            <v>failed</v>
          </cell>
          <cell r="R1285" t="str">
            <v>plays</v>
          </cell>
        </row>
        <row r="1286">
          <cell r="D1286">
            <v>2500</v>
          </cell>
          <cell r="F1286" t="str">
            <v>failed</v>
          </cell>
          <cell r="R1286" t="str">
            <v>plays</v>
          </cell>
        </row>
        <row r="1287">
          <cell r="D1287">
            <v>2500</v>
          </cell>
          <cell r="F1287" t="str">
            <v>failed</v>
          </cell>
          <cell r="R1287" t="str">
            <v>plays</v>
          </cell>
        </row>
        <row r="1288">
          <cell r="D1288">
            <v>2500</v>
          </cell>
          <cell r="F1288" t="str">
            <v>failed</v>
          </cell>
          <cell r="R1288" t="str">
            <v>web</v>
          </cell>
        </row>
        <row r="1289">
          <cell r="D1289">
            <v>2500</v>
          </cell>
          <cell r="F1289" t="str">
            <v>failed</v>
          </cell>
          <cell r="R1289" t="str">
            <v>plays</v>
          </cell>
        </row>
        <row r="1290">
          <cell r="D1290">
            <v>2500</v>
          </cell>
          <cell r="F1290" t="str">
            <v>failed</v>
          </cell>
          <cell r="R1290" t="str">
            <v>drama</v>
          </cell>
        </row>
        <row r="1291">
          <cell r="D1291">
            <v>2500</v>
          </cell>
          <cell r="F1291" t="str">
            <v>failed</v>
          </cell>
          <cell r="R1291" t="str">
            <v>children's books</v>
          </cell>
        </row>
        <row r="1292">
          <cell r="D1292">
            <v>2500</v>
          </cell>
          <cell r="F1292" t="str">
            <v>failed</v>
          </cell>
          <cell r="R1292" t="str">
            <v>wearables</v>
          </cell>
        </row>
        <row r="1293">
          <cell r="D1293">
            <v>2500</v>
          </cell>
          <cell r="F1293" t="str">
            <v>failed</v>
          </cell>
          <cell r="R1293" t="str">
            <v>plays</v>
          </cell>
        </row>
        <row r="1294">
          <cell r="D1294">
            <v>2500</v>
          </cell>
          <cell r="F1294" t="str">
            <v>failed</v>
          </cell>
          <cell r="R1294" t="str">
            <v>people</v>
          </cell>
        </row>
        <row r="1295">
          <cell r="D1295">
            <v>2500</v>
          </cell>
          <cell r="F1295" t="str">
            <v>live</v>
          </cell>
          <cell r="R1295" t="str">
            <v>faith</v>
          </cell>
        </row>
        <row r="1296">
          <cell r="D1296">
            <v>2500</v>
          </cell>
          <cell r="F1296" t="str">
            <v>failed</v>
          </cell>
          <cell r="R1296" t="str">
            <v>drama</v>
          </cell>
        </row>
        <row r="1297">
          <cell r="D1297">
            <v>2500</v>
          </cell>
          <cell r="F1297" t="str">
            <v>failed</v>
          </cell>
          <cell r="R1297" t="str">
            <v>plays</v>
          </cell>
        </row>
        <row r="1298">
          <cell r="D1298">
            <v>2500</v>
          </cell>
          <cell r="F1298" t="str">
            <v>failed</v>
          </cell>
          <cell r="R1298" t="str">
            <v>plays</v>
          </cell>
        </row>
        <row r="1299">
          <cell r="D1299">
            <v>2500</v>
          </cell>
          <cell r="F1299" t="str">
            <v>failed</v>
          </cell>
          <cell r="R1299" t="str">
            <v>plays</v>
          </cell>
        </row>
        <row r="1300">
          <cell r="D1300">
            <v>2500</v>
          </cell>
          <cell r="F1300" t="str">
            <v>failed</v>
          </cell>
          <cell r="R1300" t="str">
            <v>plays</v>
          </cell>
        </row>
        <row r="1301">
          <cell r="D1301">
            <v>2500</v>
          </cell>
          <cell r="F1301" t="str">
            <v>failed</v>
          </cell>
          <cell r="R1301" t="str">
            <v>plays</v>
          </cell>
        </row>
        <row r="1302">
          <cell r="D1302">
            <v>2500</v>
          </cell>
          <cell r="F1302" t="str">
            <v>failed</v>
          </cell>
          <cell r="R1302" t="str">
            <v>spaces</v>
          </cell>
        </row>
        <row r="1303">
          <cell r="D1303">
            <v>2500</v>
          </cell>
          <cell r="F1303" t="str">
            <v>failed</v>
          </cell>
          <cell r="R1303" t="str">
            <v>drama</v>
          </cell>
        </row>
        <row r="1304">
          <cell r="D1304">
            <v>2500</v>
          </cell>
          <cell r="F1304" t="str">
            <v>failed</v>
          </cell>
          <cell r="R1304" t="str">
            <v>food trucks</v>
          </cell>
        </row>
        <row r="1305">
          <cell r="D1305">
            <v>2500</v>
          </cell>
          <cell r="F1305" t="str">
            <v>failed</v>
          </cell>
          <cell r="R1305" t="str">
            <v>plays</v>
          </cell>
        </row>
        <row r="1306">
          <cell r="D1306">
            <v>2500</v>
          </cell>
          <cell r="F1306" t="str">
            <v>failed</v>
          </cell>
          <cell r="R1306" t="str">
            <v>plays</v>
          </cell>
        </row>
        <row r="1307">
          <cell r="D1307">
            <v>2500</v>
          </cell>
          <cell r="F1307" t="str">
            <v>failed</v>
          </cell>
          <cell r="R1307" t="str">
            <v>animation</v>
          </cell>
        </row>
        <row r="1308">
          <cell r="D1308">
            <v>2500</v>
          </cell>
          <cell r="F1308" t="str">
            <v>canceled</v>
          </cell>
          <cell r="R1308" t="str">
            <v>art books</v>
          </cell>
        </row>
        <row r="1309">
          <cell r="D1309">
            <v>2500</v>
          </cell>
          <cell r="F1309" t="str">
            <v>failed</v>
          </cell>
          <cell r="R1309" t="str">
            <v>food trucks</v>
          </cell>
        </row>
        <row r="1310">
          <cell r="D1310">
            <v>2500</v>
          </cell>
          <cell r="F1310" t="str">
            <v>failed</v>
          </cell>
          <cell r="R1310" t="str">
            <v>nature</v>
          </cell>
        </row>
        <row r="1311">
          <cell r="D1311">
            <v>2500</v>
          </cell>
          <cell r="F1311" t="str">
            <v>failed</v>
          </cell>
          <cell r="R1311" t="str">
            <v>nature</v>
          </cell>
        </row>
        <row r="1312">
          <cell r="D1312">
            <v>2500</v>
          </cell>
          <cell r="F1312" t="str">
            <v>failed</v>
          </cell>
          <cell r="R1312" t="str">
            <v>animation</v>
          </cell>
        </row>
        <row r="1313">
          <cell r="D1313">
            <v>2500</v>
          </cell>
          <cell r="F1313" t="str">
            <v>failed</v>
          </cell>
          <cell r="R1313" t="str">
            <v>indie rock</v>
          </cell>
        </row>
        <row r="1314">
          <cell r="D1314">
            <v>2500</v>
          </cell>
          <cell r="F1314" t="str">
            <v>failed</v>
          </cell>
          <cell r="R1314" t="str">
            <v>web</v>
          </cell>
        </row>
        <row r="1315">
          <cell r="D1315">
            <v>2500</v>
          </cell>
          <cell r="F1315" t="str">
            <v>failed</v>
          </cell>
          <cell r="R1315" t="str">
            <v>plays</v>
          </cell>
        </row>
        <row r="1316">
          <cell r="D1316">
            <v>2500</v>
          </cell>
          <cell r="F1316" t="str">
            <v>failed</v>
          </cell>
          <cell r="R1316" t="str">
            <v>children's books</v>
          </cell>
        </row>
        <row r="1317">
          <cell r="D1317">
            <v>2500</v>
          </cell>
          <cell r="F1317" t="str">
            <v>failed</v>
          </cell>
          <cell r="R1317" t="str">
            <v>plays</v>
          </cell>
        </row>
        <row r="1318">
          <cell r="D1318">
            <v>2500</v>
          </cell>
          <cell r="F1318" t="str">
            <v>canceled</v>
          </cell>
          <cell r="R1318" t="str">
            <v>space exploration</v>
          </cell>
        </row>
        <row r="1319">
          <cell r="D1319">
            <v>2500</v>
          </cell>
          <cell r="F1319" t="str">
            <v>failed</v>
          </cell>
          <cell r="R1319" t="str">
            <v>plays</v>
          </cell>
        </row>
        <row r="1320">
          <cell r="D1320">
            <v>2500</v>
          </cell>
          <cell r="F1320" t="str">
            <v>failed</v>
          </cell>
          <cell r="R1320" t="str">
            <v>plays</v>
          </cell>
        </row>
        <row r="1321">
          <cell r="D1321">
            <v>2500</v>
          </cell>
          <cell r="F1321" t="str">
            <v>failed</v>
          </cell>
          <cell r="R1321" t="str">
            <v>web</v>
          </cell>
        </row>
        <row r="1322">
          <cell r="D1322">
            <v>2500</v>
          </cell>
          <cell r="F1322" t="str">
            <v>failed</v>
          </cell>
          <cell r="R1322" t="str">
            <v>mobile games</v>
          </cell>
        </row>
        <row r="1323">
          <cell r="D1323">
            <v>2500</v>
          </cell>
          <cell r="F1323" t="str">
            <v>failed</v>
          </cell>
          <cell r="R1323" t="str">
            <v>drama</v>
          </cell>
        </row>
        <row r="1324">
          <cell r="D1324">
            <v>2500</v>
          </cell>
          <cell r="F1324" t="str">
            <v>failed</v>
          </cell>
          <cell r="R1324" t="str">
            <v>plays</v>
          </cell>
        </row>
        <row r="1325">
          <cell r="D1325">
            <v>2500</v>
          </cell>
          <cell r="F1325" t="str">
            <v>failed</v>
          </cell>
          <cell r="R1325" t="str">
            <v>wearables</v>
          </cell>
        </row>
        <row r="1326">
          <cell r="D1326">
            <v>2500</v>
          </cell>
          <cell r="F1326" t="str">
            <v>failed</v>
          </cell>
          <cell r="R1326" t="str">
            <v>video games</v>
          </cell>
        </row>
        <row r="1327">
          <cell r="D1327">
            <v>2500</v>
          </cell>
          <cell r="F1327" t="str">
            <v>failed</v>
          </cell>
          <cell r="R1327" t="str">
            <v>plays</v>
          </cell>
        </row>
        <row r="1328">
          <cell r="D1328">
            <v>2500</v>
          </cell>
          <cell r="F1328" t="str">
            <v>failed</v>
          </cell>
          <cell r="R1328" t="str">
            <v>plays</v>
          </cell>
        </row>
        <row r="1329">
          <cell r="D1329">
            <v>2500</v>
          </cell>
          <cell r="F1329" t="str">
            <v>failed</v>
          </cell>
          <cell r="R1329" t="str">
            <v>web</v>
          </cell>
        </row>
        <row r="1330">
          <cell r="D1330">
            <v>2500</v>
          </cell>
          <cell r="F1330" t="str">
            <v>failed</v>
          </cell>
          <cell r="R1330" t="str">
            <v>fiction</v>
          </cell>
        </row>
        <row r="1331">
          <cell r="D1331">
            <v>2500</v>
          </cell>
          <cell r="F1331" t="str">
            <v>failed</v>
          </cell>
          <cell r="R1331" t="str">
            <v>jazz</v>
          </cell>
        </row>
        <row r="1332">
          <cell r="D1332">
            <v>2500</v>
          </cell>
          <cell r="F1332" t="str">
            <v>canceled</v>
          </cell>
          <cell r="R1332" t="str">
            <v>audio</v>
          </cell>
        </row>
        <row r="1333">
          <cell r="D1333">
            <v>2500</v>
          </cell>
          <cell r="F1333" t="str">
            <v>canceled</v>
          </cell>
          <cell r="R1333" t="str">
            <v>audio</v>
          </cell>
        </row>
        <row r="1334">
          <cell r="D1334">
            <v>2500</v>
          </cell>
          <cell r="F1334" t="str">
            <v>canceled</v>
          </cell>
          <cell r="R1334" t="str">
            <v>world music</v>
          </cell>
        </row>
        <row r="1335">
          <cell r="D1335">
            <v>2500</v>
          </cell>
          <cell r="F1335" t="str">
            <v>canceled</v>
          </cell>
          <cell r="R1335" t="str">
            <v>world music</v>
          </cell>
        </row>
        <row r="1336">
          <cell r="D1336">
            <v>2500</v>
          </cell>
          <cell r="F1336" t="str">
            <v>canceled</v>
          </cell>
          <cell r="R1336" t="str">
            <v>wearables</v>
          </cell>
        </row>
        <row r="1337">
          <cell r="D1337">
            <v>2500</v>
          </cell>
          <cell r="F1337" t="str">
            <v>canceled</v>
          </cell>
          <cell r="R1337" t="str">
            <v>web</v>
          </cell>
        </row>
        <row r="1338">
          <cell r="D1338">
            <v>2550</v>
          </cell>
          <cell r="F1338" t="str">
            <v>successful</v>
          </cell>
          <cell r="R1338" t="str">
            <v>indie rock</v>
          </cell>
        </row>
        <row r="1339">
          <cell r="D1339">
            <v>2560</v>
          </cell>
          <cell r="F1339" t="str">
            <v>successful</v>
          </cell>
          <cell r="R1339" t="str">
            <v>hardware</v>
          </cell>
        </row>
        <row r="1340">
          <cell r="D1340">
            <v>2600</v>
          </cell>
          <cell r="F1340" t="str">
            <v>successful</v>
          </cell>
          <cell r="R1340" t="str">
            <v>photobooks</v>
          </cell>
        </row>
        <row r="1341">
          <cell r="D1341">
            <v>2600</v>
          </cell>
          <cell r="F1341" t="str">
            <v>successful</v>
          </cell>
          <cell r="R1341" t="str">
            <v>television</v>
          </cell>
        </row>
        <row r="1342">
          <cell r="D1342">
            <v>2600</v>
          </cell>
          <cell r="F1342" t="str">
            <v>successful</v>
          </cell>
          <cell r="R1342" t="str">
            <v>plays</v>
          </cell>
        </row>
        <row r="1343">
          <cell r="D1343">
            <v>2600</v>
          </cell>
          <cell r="F1343" t="str">
            <v>successful</v>
          </cell>
          <cell r="R1343" t="str">
            <v>plays</v>
          </cell>
        </row>
        <row r="1344">
          <cell r="D1344">
            <v>2658</v>
          </cell>
          <cell r="F1344" t="str">
            <v>successful</v>
          </cell>
          <cell r="R1344" t="str">
            <v>photobooks</v>
          </cell>
        </row>
        <row r="1345">
          <cell r="D1345">
            <v>2700</v>
          </cell>
          <cell r="F1345" t="str">
            <v>successful</v>
          </cell>
          <cell r="R1345" t="str">
            <v>plays</v>
          </cell>
        </row>
        <row r="1346">
          <cell r="D1346">
            <v>2700</v>
          </cell>
          <cell r="F1346" t="str">
            <v>successful</v>
          </cell>
          <cell r="R1346" t="str">
            <v>photobooks</v>
          </cell>
        </row>
        <row r="1347">
          <cell r="D1347">
            <v>2700</v>
          </cell>
          <cell r="F1347" t="str">
            <v>successful</v>
          </cell>
          <cell r="R1347" t="str">
            <v>plays</v>
          </cell>
        </row>
        <row r="1348">
          <cell r="D1348">
            <v>2700</v>
          </cell>
          <cell r="F1348" t="str">
            <v>failed</v>
          </cell>
          <cell r="R1348" t="str">
            <v>wearables</v>
          </cell>
        </row>
        <row r="1349">
          <cell r="D1349">
            <v>2700</v>
          </cell>
          <cell r="F1349" t="str">
            <v>live</v>
          </cell>
          <cell r="R1349" t="str">
            <v>small batch</v>
          </cell>
        </row>
        <row r="1350">
          <cell r="D1350">
            <v>2725</v>
          </cell>
          <cell r="F1350" t="str">
            <v>failed</v>
          </cell>
          <cell r="R1350" t="str">
            <v>translations</v>
          </cell>
        </row>
        <row r="1351">
          <cell r="D1351">
            <v>2750</v>
          </cell>
          <cell r="F1351" t="str">
            <v>successful</v>
          </cell>
          <cell r="R1351" t="str">
            <v>plays</v>
          </cell>
        </row>
        <row r="1352">
          <cell r="D1352">
            <v>2750</v>
          </cell>
          <cell r="F1352" t="str">
            <v>successful</v>
          </cell>
          <cell r="R1352" t="str">
            <v>rock</v>
          </cell>
        </row>
        <row r="1353">
          <cell r="D1353">
            <v>2750</v>
          </cell>
          <cell r="F1353" t="str">
            <v>successful</v>
          </cell>
          <cell r="R1353" t="str">
            <v>plays</v>
          </cell>
        </row>
        <row r="1354">
          <cell r="D1354">
            <v>2750</v>
          </cell>
          <cell r="F1354" t="str">
            <v>failed</v>
          </cell>
          <cell r="R1354" t="str">
            <v>plays</v>
          </cell>
        </row>
        <row r="1355">
          <cell r="D1355">
            <v>2750</v>
          </cell>
          <cell r="F1355" t="str">
            <v>live</v>
          </cell>
          <cell r="R1355" t="str">
            <v>plays</v>
          </cell>
        </row>
        <row r="1356">
          <cell r="D1356">
            <v>2750</v>
          </cell>
          <cell r="F1356" t="str">
            <v>failed</v>
          </cell>
          <cell r="R1356" t="str">
            <v>jazz</v>
          </cell>
        </row>
        <row r="1357">
          <cell r="D1357">
            <v>2750</v>
          </cell>
          <cell r="F1357" t="str">
            <v>canceled</v>
          </cell>
          <cell r="R1357" t="str">
            <v>world music</v>
          </cell>
        </row>
        <row r="1358">
          <cell r="D1358">
            <v>2800</v>
          </cell>
          <cell r="F1358" t="str">
            <v>successful</v>
          </cell>
          <cell r="R1358" t="str">
            <v>tabletop games</v>
          </cell>
        </row>
        <row r="1359">
          <cell r="D1359">
            <v>2800</v>
          </cell>
          <cell r="F1359" t="str">
            <v>successful</v>
          </cell>
          <cell r="R1359" t="str">
            <v>plays</v>
          </cell>
        </row>
        <row r="1360">
          <cell r="D1360">
            <v>2800</v>
          </cell>
          <cell r="F1360" t="str">
            <v>successful</v>
          </cell>
          <cell r="R1360" t="str">
            <v>rock</v>
          </cell>
        </row>
        <row r="1361">
          <cell r="D1361">
            <v>2800</v>
          </cell>
          <cell r="F1361" t="str">
            <v>successful</v>
          </cell>
          <cell r="R1361" t="str">
            <v>plays</v>
          </cell>
        </row>
        <row r="1362">
          <cell r="D1362">
            <v>2800</v>
          </cell>
          <cell r="F1362" t="str">
            <v>successful</v>
          </cell>
          <cell r="R1362" t="str">
            <v>plays</v>
          </cell>
        </row>
        <row r="1363">
          <cell r="D1363">
            <v>2800</v>
          </cell>
          <cell r="F1363" t="str">
            <v>successful</v>
          </cell>
          <cell r="R1363" t="str">
            <v>plays</v>
          </cell>
        </row>
        <row r="1364">
          <cell r="D1364">
            <v>2800</v>
          </cell>
          <cell r="F1364" t="str">
            <v>successful</v>
          </cell>
          <cell r="R1364" t="str">
            <v>rock</v>
          </cell>
        </row>
        <row r="1365">
          <cell r="D1365">
            <v>2800</v>
          </cell>
          <cell r="F1365" t="str">
            <v>successful</v>
          </cell>
          <cell r="R1365" t="str">
            <v>documentary</v>
          </cell>
        </row>
        <row r="1366">
          <cell r="D1366">
            <v>2800</v>
          </cell>
          <cell r="F1366" t="str">
            <v>failed</v>
          </cell>
          <cell r="R1366" t="str">
            <v>fiction</v>
          </cell>
        </row>
        <row r="1367">
          <cell r="D1367">
            <v>2800</v>
          </cell>
          <cell r="F1367" t="str">
            <v>failed</v>
          </cell>
          <cell r="R1367" t="str">
            <v>drama</v>
          </cell>
        </row>
        <row r="1368">
          <cell r="D1368">
            <v>2820</v>
          </cell>
          <cell r="F1368" t="str">
            <v>successful</v>
          </cell>
          <cell r="R1368" t="str">
            <v>documentary</v>
          </cell>
        </row>
        <row r="1369">
          <cell r="D1369">
            <v>2825</v>
          </cell>
          <cell r="F1369" t="str">
            <v>failed</v>
          </cell>
          <cell r="R1369" t="str">
            <v>plays</v>
          </cell>
        </row>
        <row r="1370">
          <cell r="D1370">
            <v>2827</v>
          </cell>
          <cell r="F1370" t="str">
            <v>successful</v>
          </cell>
          <cell r="R1370" t="str">
            <v>plays</v>
          </cell>
        </row>
        <row r="1371">
          <cell r="D1371">
            <v>2880</v>
          </cell>
          <cell r="F1371" t="str">
            <v>failed</v>
          </cell>
          <cell r="R1371" t="str">
            <v>faith</v>
          </cell>
        </row>
        <row r="1372">
          <cell r="D1372">
            <v>2885</v>
          </cell>
          <cell r="F1372" t="str">
            <v>failed</v>
          </cell>
          <cell r="R1372" t="str">
            <v>plays</v>
          </cell>
        </row>
        <row r="1373">
          <cell r="D1373">
            <v>2888</v>
          </cell>
          <cell r="F1373" t="str">
            <v>failed</v>
          </cell>
          <cell r="R1373" t="str">
            <v>plays</v>
          </cell>
        </row>
        <row r="1374">
          <cell r="D1374">
            <v>2900</v>
          </cell>
          <cell r="F1374" t="str">
            <v>successful</v>
          </cell>
          <cell r="R1374" t="str">
            <v>plays</v>
          </cell>
        </row>
        <row r="1375">
          <cell r="D1375">
            <v>2900</v>
          </cell>
          <cell r="F1375" t="str">
            <v>failed</v>
          </cell>
          <cell r="R1375" t="str">
            <v>fiction</v>
          </cell>
        </row>
        <row r="1376">
          <cell r="D1376">
            <v>2900</v>
          </cell>
          <cell r="F1376" t="str">
            <v>failed</v>
          </cell>
          <cell r="R1376" t="str">
            <v>jazz</v>
          </cell>
        </row>
        <row r="1377">
          <cell r="D1377">
            <v>2987</v>
          </cell>
          <cell r="F1377" t="str">
            <v>successful</v>
          </cell>
          <cell r="R1377" t="str">
            <v>nonfiction</v>
          </cell>
        </row>
        <row r="1378">
          <cell r="D1378">
            <v>2995</v>
          </cell>
          <cell r="F1378" t="str">
            <v>canceled</v>
          </cell>
          <cell r="R1378" t="str">
            <v>science fiction</v>
          </cell>
        </row>
        <row r="1379">
          <cell r="D1379">
            <v>3000</v>
          </cell>
          <cell r="F1379" t="str">
            <v>successful</v>
          </cell>
          <cell r="R1379" t="str">
            <v>tabletop games</v>
          </cell>
        </row>
        <row r="1380">
          <cell r="D1380">
            <v>3000</v>
          </cell>
          <cell r="F1380" t="str">
            <v>successful</v>
          </cell>
          <cell r="R1380" t="str">
            <v>electronic music</v>
          </cell>
        </row>
        <row r="1381">
          <cell r="D1381">
            <v>3000</v>
          </cell>
          <cell r="F1381" t="str">
            <v>successful</v>
          </cell>
          <cell r="R1381" t="str">
            <v>plays</v>
          </cell>
        </row>
        <row r="1382">
          <cell r="D1382">
            <v>3000</v>
          </cell>
          <cell r="F1382" t="str">
            <v>successful</v>
          </cell>
          <cell r="R1382" t="str">
            <v>photobooks</v>
          </cell>
        </row>
        <row r="1383">
          <cell r="D1383">
            <v>3000</v>
          </cell>
          <cell r="F1383" t="str">
            <v>successful</v>
          </cell>
          <cell r="R1383" t="str">
            <v>metal</v>
          </cell>
        </row>
        <row r="1384">
          <cell r="D1384">
            <v>3000</v>
          </cell>
          <cell r="F1384" t="str">
            <v>successful</v>
          </cell>
          <cell r="R1384" t="str">
            <v>hardware</v>
          </cell>
        </row>
        <row r="1385">
          <cell r="D1385">
            <v>3000</v>
          </cell>
          <cell r="F1385" t="str">
            <v>successful</v>
          </cell>
          <cell r="R1385" t="str">
            <v>photobooks</v>
          </cell>
        </row>
        <row r="1386">
          <cell r="D1386">
            <v>3000</v>
          </cell>
          <cell r="F1386" t="str">
            <v>successful</v>
          </cell>
          <cell r="R1386" t="str">
            <v>rock</v>
          </cell>
        </row>
        <row r="1387">
          <cell r="D1387">
            <v>3000</v>
          </cell>
          <cell r="F1387" t="str">
            <v>successful</v>
          </cell>
          <cell r="R1387" t="str">
            <v>metal</v>
          </cell>
        </row>
        <row r="1388">
          <cell r="D1388">
            <v>3000</v>
          </cell>
          <cell r="F1388" t="str">
            <v>successful</v>
          </cell>
          <cell r="R1388" t="str">
            <v>plays</v>
          </cell>
        </row>
        <row r="1389">
          <cell r="D1389">
            <v>3000</v>
          </cell>
          <cell r="F1389" t="str">
            <v>successful</v>
          </cell>
          <cell r="R1389" t="str">
            <v>documentary</v>
          </cell>
        </row>
        <row r="1390">
          <cell r="D1390">
            <v>3000</v>
          </cell>
          <cell r="F1390" t="str">
            <v>successful</v>
          </cell>
          <cell r="R1390" t="str">
            <v>plays</v>
          </cell>
        </row>
        <row r="1391">
          <cell r="D1391">
            <v>3000</v>
          </cell>
          <cell r="F1391" t="str">
            <v>successful</v>
          </cell>
          <cell r="R1391" t="str">
            <v>shorts</v>
          </cell>
        </row>
        <row r="1392">
          <cell r="D1392">
            <v>3000</v>
          </cell>
          <cell r="F1392" t="str">
            <v>successful</v>
          </cell>
          <cell r="R1392" t="str">
            <v>small batch</v>
          </cell>
        </row>
        <row r="1393">
          <cell r="D1393">
            <v>3000</v>
          </cell>
          <cell r="F1393" t="str">
            <v>successful</v>
          </cell>
          <cell r="R1393" t="str">
            <v>plays</v>
          </cell>
        </row>
        <row r="1394">
          <cell r="D1394">
            <v>3000</v>
          </cell>
          <cell r="F1394" t="str">
            <v>successful</v>
          </cell>
          <cell r="R1394" t="str">
            <v>spaces</v>
          </cell>
        </row>
        <row r="1395">
          <cell r="D1395">
            <v>3000</v>
          </cell>
          <cell r="F1395" t="str">
            <v>successful</v>
          </cell>
          <cell r="R1395" t="str">
            <v>plays</v>
          </cell>
        </row>
        <row r="1396">
          <cell r="D1396">
            <v>3000</v>
          </cell>
          <cell r="F1396" t="str">
            <v>successful</v>
          </cell>
          <cell r="R1396" t="str">
            <v>plays</v>
          </cell>
        </row>
        <row r="1397">
          <cell r="D1397">
            <v>3000</v>
          </cell>
          <cell r="F1397" t="str">
            <v>successful</v>
          </cell>
          <cell r="R1397" t="str">
            <v>plays</v>
          </cell>
        </row>
        <row r="1398">
          <cell r="D1398">
            <v>3000</v>
          </cell>
          <cell r="F1398" t="str">
            <v>successful</v>
          </cell>
          <cell r="R1398" t="str">
            <v>plays</v>
          </cell>
        </row>
        <row r="1399">
          <cell r="D1399">
            <v>3000</v>
          </cell>
          <cell r="F1399" t="str">
            <v>successful</v>
          </cell>
          <cell r="R1399" t="str">
            <v>plays</v>
          </cell>
        </row>
        <row r="1400">
          <cell r="D1400">
            <v>3000</v>
          </cell>
          <cell r="F1400" t="str">
            <v>successful</v>
          </cell>
          <cell r="R1400" t="str">
            <v>documentary</v>
          </cell>
        </row>
        <row r="1401">
          <cell r="D1401">
            <v>3000</v>
          </cell>
          <cell r="F1401" t="str">
            <v>successful</v>
          </cell>
          <cell r="R1401" t="str">
            <v>plays</v>
          </cell>
        </row>
        <row r="1402">
          <cell r="D1402">
            <v>3000</v>
          </cell>
          <cell r="F1402" t="str">
            <v>successful</v>
          </cell>
          <cell r="R1402" t="str">
            <v>plays</v>
          </cell>
        </row>
        <row r="1403">
          <cell r="D1403">
            <v>3000</v>
          </cell>
          <cell r="F1403" t="str">
            <v>successful</v>
          </cell>
          <cell r="R1403" t="str">
            <v>plays</v>
          </cell>
        </row>
        <row r="1404">
          <cell r="D1404">
            <v>3000</v>
          </cell>
          <cell r="F1404" t="str">
            <v>successful</v>
          </cell>
          <cell r="R1404" t="str">
            <v>indie rock</v>
          </cell>
        </row>
        <row r="1405">
          <cell r="D1405">
            <v>3000</v>
          </cell>
          <cell r="F1405" t="str">
            <v>successful</v>
          </cell>
          <cell r="R1405" t="str">
            <v>rock</v>
          </cell>
        </row>
        <row r="1406">
          <cell r="D1406">
            <v>3000</v>
          </cell>
          <cell r="F1406" t="str">
            <v>successful</v>
          </cell>
          <cell r="R1406" t="str">
            <v>plays</v>
          </cell>
        </row>
        <row r="1407">
          <cell r="D1407">
            <v>3000</v>
          </cell>
          <cell r="F1407" t="str">
            <v>successful</v>
          </cell>
          <cell r="R1407" t="str">
            <v>hardware</v>
          </cell>
        </row>
        <row r="1408">
          <cell r="D1408">
            <v>3000</v>
          </cell>
          <cell r="F1408" t="str">
            <v>successful</v>
          </cell>
          <cell r="R1408" t="str">
            <v>plays</v>
          </cell>
        </row>
        <row r="1409">
          <cell r="D1409">
            <v>3000</v>
          </cell>
          <cell r="F1409" t="str">
            <v>successful</v>
          </cell>
          <cell r="R1409" t="str">
            <v>musical</v>
          </cell>
        </row>
        <row r="1410">
          <cell r="D1410">
            <v>3000</v>
          </cell>
          <cell r="F1410" t="str">
            <v>successful</v>
          </cell>
          <cell r="R1410" t="str">
            <v>plays</v>
          </cell>
        </row>
        <row r="1411">
          <cell r="D1411">
            <v>3000</v>
          </cell>
          <cell r="F1411" t="str">
            <v>successful</v>
          </cell>
          <cell r="R1411" t="str">
            <v>television</v>
          </cell>
        </row>
        <row r="1412">
          <cell r="D1412">
            <v>3000</v>
          </cell>
          <cell r="F1412" t="str">
            <v>successful</v>
          </cell>
          <cell r="R1412" t="str">
            <v>classical music</v>
          </cell>
        </row>
        <row r="1413">
          <cell r="D1413">
            <v>3000</v>
          </cell>
          <cell r="F1413" t="str">
            <v>successful</v>
          </cell>
          <cell r="R1413" t="str">
            <v>rock</v>
          </cell>
        </row>
        <row r="1414">
          <cell r="D1414">
            <v>3000</v>
          </cell>
          <cell r="F1414" t="str">
            <v>successful</v>
          </cell>
          <cell r="R1414" t="str">
            <v>plays</v>
          </cell>
        </row>
        <row r="1415">
          <cell r="D1415">
            <v>3000</v>
          </cell>
          <cell r="F1415" t="str">
            <v>successful</v>
          </cell>
          <cell r="R1415" t="str">
            <v>shorts</v>
          </cell>
        </row>
        <row r="1416">
          <cell r="D1416">
            <v>3000</v>
          </cell>
          <cell r="F1416" t="str">
            <v>successful</v>
          </cell>
          <cell r="R1416" t="str">
            <v>rock</v>
          </cell>
        </row>
        <row r="1417">
          <cell r="D1417">
            <v>3000</v>
          </cell>
          <cell r="F1417" t="str">
            <v>successful</v>
          </cell>
          <cell r="R1417" t="str">
            <v>nonfiction</v>
          </cell>
        </row>
        <row r="1418">
          <cell r="D1418">
            <v>3000</v>
          </cell>
          <cell r="F1418" t="str">
            <v>successful</v>
          </cell>
          <cell r="R1418" t="str">
            <v>plays</v>
          </cell>
        </row>
        <row r="1419">
          <cell r="D1419">
            <v>3000</v>
          </cell>
          <cell r="F1419" t="str">
            <v>successful</v>
          </cell>
          <cell r="R1419" t="str">
            <v>plays</v>
          </cell>
        </row>
        <row r="1420">
          <cell r="D1420">
            <v>3000</v>
          </cell>
          <cell r="F1420" t="str">
            <v>successful</v>
          </cell>
          <cell r="R1420" t="str">
            <v>plays</v>
          </cell>
        </row>
        <row r="1421">
          <cell r="D1421">
            <v>3000</v>
          </cell>
          <cell r="F1421" t="str">
            <v>successful</v>
          </cell>
          <cell r="R1421" t="str">
            <v>plays</v>
          </cell>
        </row>
        <row r="1422">
          <cell r="D1422">
            <v>3000</v>
          </cell>
          <cell r="F1422" t="str">
            <v>successful</v>
          </cell>
          <cell r="R1422" t="str">
            <v>indie rock</v>
          </cell>
        </row>
        <row r="1423">
          <cell r="D1423">
            <v>3000</v>
          </cell>
          <cell r="F1423" t="str">
            <v>successful</v>
          </cell>
          <cell r="R1423" t="str">
            <v>plays</v>
          </cell>
        </row>
        <row r="1424">
          <cell r="D1424">
            <v>3000</v>
          </cell>
          <cell r="F1424" t="str">
            <v>successful</v>
          </cell>
          <cell r="R1424" t="str">
            <v>pop</v>
          </cell>
        </row>
        <row r="1425">
          <cell r="D1425">
            <v>3000</v>
          </cell>
          <cell r="F1425" t="str">
            <v>successful</v>
          </cell>
          <cell r="R1425" t="str">
            <v>plays</v>
          </cell>
        </row>
        <row r="1426">
          <cell r="D1426">
            <v>3000</v>
          </cell>
          <cell r="F1426" t="str">
            <v>successful</v>
          </cell>
          <cell r="R1426" t="str">
            <v>indie rock</v>
          </cell>
        </row>
        <row r="1427">
          <cell r="D1427">
            <v>3000</v>
          </cell>
          <cell r="F1427" t="str">
            <v>successful</v>
          </cell>
          <cell r="R1427" t="str">
            <v>plays</v>
          </cell>
        </row>
        <row r="1428">
          <cell r="D1428">
            <v>3000</v>
          </cell>
          <cell r="F1428" t="str">
            <v>successful</v>
          </cell>
          <cell r="R1428" t="str">
            <v>plays</v>
          </cell>
        </row>
        <row r="1429">
          <cell r="D1429">
            <v>3000</v>
          </cell>
          <cell r="F1429" t="str">
            <v>successful</v>
          </cell>
          <cell r="R1429" t="str">
            <v>plays</v>
          </cell>
        </row>
        <row r="1430">
          <cell r="D1430">
            <v>3000</v>
          </cell>
          <cell r="F1430" t="str">
            <v>successful</v>
          </cell>
          <cell r="R1430" t="str">
            <v>radio &amp; podcasts</v>
          </cell>
        </row>
        <row r="1431">
          <cell r="D1431">
            <v>3000</v>
          </cell>
          <cell r="F1431" t="str">
            <v>successful</v>
          </cell>
          <cell r="R1431" t="str">
            <v>plays</v>
          </cell>
        </row>
        <row r="1432">
          <cell r="D1432">
            <v>3000</v>
          </cell>
          <cell r="F1432" t="str">
            <v>successful</v>
          </cell>
          <cell r="R1432" t="str">
            <v>documentary</v>
          </cell>
        </row>
        <row r="1433">
          <cell r="D1433">
            <v>3000</v>
          </cell>
          <cell r="F1433" t="str">
            <v>successful</v>
          </cell>
          <cell r="R1433" t="str">
            <v>nonfiction</v>
          </cell>
        </row>
        <row r="1434">
          <cell r="D1434">
            <v>3000</v>
          </cell>
          <cell r="F1434" t="str">
            <v>successful</v>
          </cell>
          <cell r="R1434" t="str">
            <v>indie rock</v>
          </cell>
        </row>
        <row r="1435">
          <cell r="D1435">
            <v>3000</v>
          </cell>
          <cell r="F1435" t="str">
            <v>successful</v>
          </cell>
          <cell r="R1435" t="str">
            <v>plays</v>
          </cell>
        </row>
        <row r="1436">
          <cell r="D1436">
            <v>3000</v>
          </cell>
          <cell r="F1436" t="str">
            <v>successful</v>
          </cell>
          <cell r="R1436" t="str">
            <v>indie rock</v>
          </cell>
        </row>
        <row r="1437">
          <cell r="D1437">
            <v>3000</v>
          </cell>
          <cell r="F1437" t="str">
            <v>successful</v>
          </cell>
          <cell r="R1437" t="str">
            <v>plays</v>
          </cell>
        </row>
        <row r="1438">
          <cell r="D1438">
            <v>3000</v>
          </cell>
          <cell r="F1438" t="str">
            <v>successful</v>
          </cell>
          <cell r="R1438" t="str">
            <v>plays</v>
          </cell>
        </row>
        <row r="1439">
          <cell r="D1439">
            <v>3000</v>
          </cell>
          <cell r="F1439" t="str">
            <v>successful</v>
          </cell>
          <cell r="R1439" t="str">
            <v>plays</v>
          </cell>
        </row>
        <row r="1440">
          <cell r="D1440">
            <v>3000</v>
          </cell>
          <cell r="F1440" t="str">
            <v>successful</v>
          </cell>
          <cell r="R1440" t="str">
            <v>television</v>
          </cell>
        </row>
        <row r="1441">
          <cell r="D1441">
            <v>3000</v>
          </cell>
          <cell r="F1441" t="str">
            <v>successful</v>
          </cell>
          <cell r="R1441" t="str">
            <v>plays</v>
          </cell>
        </row>
        <row r="1442">
          <cell r="D1442">
            <v>3000</v>
          </cell>
          <cell r="F1442" t="str">
            <v>successful</v>
          </cell>
          <cell r="R1442" t="str">
            <v>plays</v>
          </cell>
        </row>
        <row r="1443">
          <cell r="D1443">
            <v>3000</v>
          </cell>
          <cell r="F1443" t="str">
            <v>successful</v>
          </cell>
          <cell r="R1443" t="str">
            <v>plays</v>
          </cell>
        </row>
        <row r="1444">
          <cell r="D1444">
            <v>3000</v>
          </cell>
          <cell r="F1444" t="str">
            <v>successful</v>
          </cell>
          <cell r="R1444" t="str">
            <v>plays</v>
          </cell>
        </row>
        <row r="1445">
          <cell r="D1445">
            <v>3000</v>
          </cell>
          <cell r="F1445" t="str">
            <v>successful</v>
          </cell>
          <cell r="R1445" t="str">
            <v>plays</v>
          </cell>
        </row>
        <row r="1446">
          <cell r="D1446">
            <v>3000</v>
          </cell>
          <cell r="F1446" t="str">
            <v>successful</v>
          </cell>
          <cell r="R1446" t="str">
            <v>small batch</v>
          </cell>
        </row>
        <row r="1447">
          <cell r="D1447">
            <v>3000</v>
          </cell>
          <cell r="F1447" t="str">
            <v>successful</v>
          </cell>
          <cell r="R1447" t="str">
            <v>plays</v>
          </cell>
        </row>
        <row r="1448">
          <cell r="D1448">
            <v>3000</v>
          </cell>
          <cell r="F1448" t="str">
            <v>successful</v>
          </cell>
          <cell r="R1448" t="str">
            <v>plays</v>
          </cell>
        </row>
        <row r="1449">
          <cell r="D1449">
            <v>3000</v>
          </cell>
          <cell r="F1449" t="str">
            <v>successful</v>
          </cell>
          <cell r="R1449" t="str">
            <v>indie rock</v>
          </cell>
        </row>
        <row r="1450">
          <cell r="D1450">
            <v>3000</v>
          </cell>
          <cell r="F1450" t="str">
            <v>successful</v>
          </cell>
          <cell r="R1450" t="str">
            <v>indie rock</v>
          </cell>
        </row>
        <row r="1451">
          <cell r="D1451">
            <v>3000</v>
          </cell>
          <cell r="F1451" t="str">
            <v>successful</v>
          </cell>
          <cell r="R1451" t="str">
            <v>indie rock</v>
          </cell>
        </row>
        <row r="1452">
          <cell r="D1452">
            <v>3000</v>
          </cell>
          <cell r="F1452" t="str">
            <v>successful</v>
          </cell>
          <cell r="R1452" t="str">
            <v>rock</v>
          </cell>
        </row>
        <row r="1453">
          <cell r="D1453">
            <v>3000</v>
          </cell>
          <cell r="F1453" t="str">
            <v>successful</v>
          </cell>
          <cell r="R1453" t="str">
            <v>spaces</v>
          </cell>
        </row>
        <row r="1454">
          <cell r="D1454">
            <v>3000</v>
          </cell>
          <cell r="F1454" t="str">
            <v>successful</v>
          </cell>
          <cell r="R1454" t="str">
            <v>nonfiction</v>
          </cell>
        </row>
        <row r="1455">
          <cell r="D1455">
            <v>3000</v>
          </cell>
          <cell r="F1455" t="str">
            <v>successful</v>
          </cell>
          <cell r="R1455" t="str">
            <v>rock</v>
          </cell>
        </row>
        <row r="1456">
          <cell r="D1456">
            <v>3000</v>
          </cell>
          <cell r="F1456" t="str">
            <v>successful</v>
          </cell>
          <cell r="R1456" t="str">
            <v>indie rock</v>
          </cell>
        </row>
        <row r="1457">
          <cell r="D1457">
            <v>3000</v>
          </cell>
          <cell r="F1457" t="str">
            <v>successful</v>
          </cell>
          <cell r="R1457" t="str">
            <v>classical music</v>
          </cell>
        </row>
        <row r="1458">
          <cell r="D1458">
            <v>3000</v>
          </cell>
          <cell r="F1458" t="str">
            <v>successful</v>
          </cell>
          <cell r="R1458" t="str">
            <v>plays</v>
          </cell>
        </row>
        <row r="1459">
          <cell r="D1459">
            <v>3000</v>
          </cell>
          <cell r="F1459" t="str">
            <v>successful</v>
          </cell>
          <cell r="R1459" t="str">
            <v>plays</v>
          </cell>
        </row>
        <row r="1460">
          <cell r="D1460">
            <v>3000</v>
          </cell>
          <cell r="F1460" t="str">
            <v>successful</v>
          </cell>
          <cell r="R1460" t="str">
            <v>space exploration</v>
          </cell>
        </row>
        <row r="1461">
          <cell r="D1461">
            <v>3000</v>
          </cell>
          <cell r="F1461" t="str">
            <v>successful</v>
          </cell>
          <cell r="R1461" t="str">
            <v>plays</v>
          </cell>
        </row>
        <row r="1462">
          <cell r="D1462">
            <v>3000</v>
          </cell>
          <cell r="F1462" t="str">
            <v>successful</v>
          </cell>
          <cell r="R1462" t="str">
            <v>rock</v>
          </cell>
        </row>
        <row r="1463">
          <cell r="D1463">
            <v>3000</v>
          </cell>
          <cell r="F1463" t="str">
            <v>successful</v>
          </cell>
          <cell r="R1463" t="str">
            <v>plays</v>
          </cell>
        </row>
        <row r="1464">
          <cell r="D1464">
            <v>3000</v>
          </cell>
          <cell r="F1464" t="str">
            <v>successful</v>
          </cell>
          <cell r="R1464" t="str">
            <v>spaces</v>
          </cell>
        </row>
        <row r="1465">
          <cell r="D1465">
            <v>3000</v>
          </cell>
          <cell r="F1465" t="str">
            <v>successful</v>
          </cell>
          <cell r="R1465" t="str">
            <v>plays</v>
          </cell>
        </row>
        <row r="1466">
          <cell r="D1466">
            <v>3000</v>
          </cell>
          <cell r="F1466" t="str">
            <v>successful</v>
          </cell>
          <cell r="R1466" t="str">
            <v>rock</v>
          </cell>
        </row>
        <row r="1467">
          <cell r="D1467">
            <v>3000</v>
          </cell>
          <cell r="F1467" t="str">
            <v>successful</v>
          </cell>
          <cell r="R1467" t="str">
            <v>plays</v>
          </cell>
        </row>
        <row r="1468">
          <cell r="D1468">
            <v>3000</v>
          </cell>
          <cell r="F1468" t="str">
            <v>successful</v>
          </cell>
          <cell r="R1468" t="str">
            <v>shorts</v>
          </cell>
        </row>
        <row r="1469">
          <cell r="D1469">
            <v>3000</v>
          </cell>
          <cell r="F1469" t="str">
            <v>successful</v>
          </cell>
          <cell r="R1469" t="str">
            <v>plays</v>
          </cell>
        </row>
        <row r="1470">
          <cell r="D1470">
            <v>3000</v>
          </cell>
          <cell r="F1470" t="str">
            <v>successful</v>
          </cell>
          <cell r="R1470" t="str">
            <v>plays</v>
          </cell>
        </row>
        <row r="1471">
          <cell r="D1471">
            <v>3000</v>
          </cell>
          <cell r="F1471" t="str">
            <v>successful</v>
          </cell>
          <cell r="R1471" t="str">
            <v>plays</v>
          </cell>
        </row>
        <row r="1472">
          <cell r="D1472">
            <v>3000</v>
          </cell>
          <cell r="F1472" t="str">
            <v>successful</v>
          </cell>
          <cell r="R1472" t="str">
            <v>plays</v>
          </cell>
        </row>
        <row r="1473">
          <cell r="D1473">
            <v>3000</v>
          </cell>
          <cell r="F1473" t="str">
            <v>successful</v>
          </cell>
          <cell r="R1473" t="str">
            <v>plays</v>
          </cell>
        </row>
        <row r="1474">
          <cell r="D1474">
            <v>3000</v>
          </cell>
          <cell r="F1474" t="str">
            <v>successful</v>
          </cell>
          <cell r="R1474" t="str">
            <v>plays</v>
          </cell>
        </row>
        <row r="1475">
          <cell r="D1475">
            <v>3000</v>
          </cell>
          <cell r="F1475" t="str">
            <v>successful</v>
          </cell>
          <cell r="R1475" t="str">
            <v>plays</v>
          </cell>
        </row>
        <row r="1476">
          <cell r="D1476">
            <v>3000</v>
          </cell>
          <cell r="F1476" t="str">
            <v>successful</v>
          </cell>
          <cell r="R1476" t="str">
            <v>plays</v>
          </cell>
        </row>
        <row r="1477">
          <cell r="D1477">
            <v>3000</v>
          </cell>
          <cell r="F1477" t="str">
            <v>successful</v>
          </cell>
          <cell r="R1477" t="str">
            <v>plays</v>
          </cell>
        </row>
        <row r="1478">
          <cell r="D1478">
            <v>3000</v>
          </cell>
          <cell r="F1478" t="str">
            <v>successful</v>
          </cell>
          <cell r="R1478" t="str">
            <v>plays</v>
          </cell>
        </row>
        <row r="1479">
          <cell r="D1479">
            <v>3000</v>
          </cell>
          <cell r="F1479" t="str">
            <v>successful</v>
          </cell>
          <cell r="R1479" t="str">
            <v>plays</v>
          </cell>
        </row>
        <row r="1480">
          <cell r="D1480">
            <v>3000</v>
          </cell>
          <cell r="F1480" t="str">
            <v>successful</v>
          </cell>
          <cell r="R1480" t="str">
            <v>documentary</v>
          </cell>
        </row>
        <row r="1481">
          <cell r="D1481">
            <v>3000</v>
          </cell>
          <cell r="F1481" t="str">
            <v>successful</v>
          </cell>
          <cell r="R1481" t="str">
            <v>plays</v>
          </cell>
        </row>
        <row r="1482">
          <cell r="D1482">
            <v>3000</v>
          </cell>
          <cell r="F1482" t="str">
            <v>successful</v>
          </cell>
          <cell r="R1482" t="str">
            <v>spaces</v>
          </cell>
        </row>
        <row r="1483">
          <cell r="D1483">
            <v>3000</v>
          </cell>
          <cell r="F1483" t="str">
            <v>successful</v>
          </cell>
          <cell r="R1483" t="str">
            <v>spaces</v>
          </cell>
        </row>
        <row r="1484">
          <cell r="D1484">
            <v>3000</v>
          </cell>
          <cell r="F1484" t="str">
            <v>successful</v>
          </cell>
          <cell r="R1484" t="str">
            <v>plays</v>
          </cell>
        </row>
        <row r="1485">
          <cell r="D1485">
            <v>3000</v>
          </cell>
          <cell r="F1485" t="str">
            <v>successful</v>
          </cell>
          <cell r="R1485" t="str">
            <v>plays</v>
          </cell>
        </row>
        <row r="1486">
          <cell r="D1486">
            <v>3000</v>
          </cell>
          <cell r="F1486" t="str">
            <v>successful</v>
          </cell>
          <cell r="R1486" t="str">
            <v>plays</v>
          </cell>
        </row>
        <row r="1487">
          <cell r="D1487">
            <v>3000</v>
          </cell>
          <cell r="F1487" t="str">
            <v>successful</v>
          </cell>
          <cell r="R1487" t="str">
            <v>rock</v>
          </cell>
        </row>
        <row r="1488">
          <cell r="D1488">
            <v>3000</v>
          </cell>
          <cell r="F1488" t="str">
            <v>successful</v>
          </cell>
          <cell r="R1488" t="str">
            <v>wearables</v>
          </cell>
        </row>
        <row r="1489">
          <cell r="D1489">
            <v>3000</v>
          </cell>
          <cell r="F1489" t="str">
            <v>successful</v>
          </cell>
          <cell r="R1489" t="str">
            <v>plays</v>
          </cell>
        </row>
        <row r="1490">
          <cell r="D1490">
            <v>3000</v>
          </cell>
          <cell r="F1490" t="str">
            <v>successful</v>
          </cell>
          <cell r="R1490" t="str">
            <v>television</v>
          </cell>
        </row>
        <row r="1491">
          <cell r="D1491">
            <v>3000</v>
          </cell>
          <cell r="F1491" t="str">
            <v>successful</v>
          </cell>
          <cell r="R1491" t="str">
            <v>wearables</v>
          </cell>
        </row>
        <row r="1492">
          <cell r="D1492">
            <v>3000</v>
          </cell>
          <cell r="F1492" t="str">
            <v>successful</v>
          </cell>
          <cell r="R1492" t="str">
            <v>classical music</v>
          </cell>
        </row>
        <row r="1493">
          <cell r="D1493">
            <v>3000</v>
          </cell>
          <cell r="F1493" t="str">
            <v>successful</v>
          </cell>
          <cell r="R1493" t="str">
            <v>rock</v>
          </cell>
        </row>
        <row r="1494">
          <cell r="D1494">
            <v>3000</v>
          </cell>
          <cell r="F1494" t="str">
            <v>successful</v>
          </cell>
          <cell r="R1494" t="str">
            <v>rock</v>
          </cell>
        </row>
        <row r="1495">
          <cell r="D1495">
            <v>3000</v>
          </cell>
          <cell r="F1495" t="str">
            <v>successful</v>
          </cell>
          <cell r="R1495" t="str">
            <v>indie rock</v>
          </cell>
        </row>
        <row r="1496">
          <cell r="D1496">
            <v>3000</v>
          </cell>
          <cell r="F1496" t="str">
            <v>successful</v>
          </cell>
          <cell r="R1496" t="str">
            <v>plays</v>
          </cell>
        </row>
        <row r="1497">
          <cell r="D1497">
            <v>3000</v>
          </cell>
          <cell r="F1497" t="str">
            <v>successful</v>
          </cell>
          <cell r="R1497" t="str">
            <v>plays</v>
          </cell>
        </row>
        <row r="1498">
          <cell r="D1498">
            <v>3000</v>
          </cell>
          <cell r="F1498" t="str">
            <v>successful</v>
          </cell>
          <cell r="R1498" t="str">
            <v>plays</v>
          </cell>
        </row>
        <row r="1499">
          <cell r="D1499">
            <v>3000</v>
          </cell>
          <cell r="F1499" t="str">
            <v>failed</v>
          </cell>
          <cell r="R1499" t="str">
            <v>plays</v>
          </cell>
        </row>
        <row r="1500">
          <cell r="D1500">
            <v>3000</v>
          </cell>
          <cell r="F1500" t="str">
            <v>failed</v>
          </cell>
          <cell r="R1500" t="str">
            <v>gadgets</v>
          </cell>
        </row>
        <row r="1501">
          <cell r="D1501">
            <v>3000</v>
          </cell>
          <cell r="F1501" t="str">
            <v>failed</v>
          </cell>
          <cell r="R1501" t="str">
            <v>plays</v>
          </cell>
        </row>
        <row r="1502">
          <cell r="D1502">
            <v>3000</v>
          </cell>
          <cell r="F1502" t="str">
            <v>failed</v>
          </cell>
          <cell r="R1502" t="str">
            <v>food trucks</v>
          </cell>
        </row>
        <row r="1503">
          <cell r="D1503">
            <v>3000</v>
          </cell>
          <cell r="F1503" t="str">
            <v>failed</v>
          </cell>
          <cell r="R1503" t="str">
            <v>plays</v>
          </cell>
        </row>
        <row r="1504">
          <cell r="D1504">
            <v>3000</v>
          </cell>
          <cell r="F1504" t="str">
            <v>failed</v>
          </cell>
          <cell r="R1504" t="str">
            <v>plays</v>
          </cell>
        </row>
        <row r="1505">
          <cell r="D1505">
            <v>3000</v>
          </cell>
          <cell r="F1505" t="str">
            <v>failed</v>
          </cell>
          <cell r="R1505" t="str">
            <v>musical</v>
          </cell>
        </row>
        <row r="1506">
          <cell r="D1506">
            <v>3000</v>
          </cell>
          <cell r="F1506" t="str">
            <v>failed</v>
          </cell>
          <cell r="R1506" t="str">
            <v>translations</v>
          </cell>
        </row>
        <row r="1507">
          <cell r="D1507">
            <v>3000</v>
          </cell>
          <cell r="F1507" t="str">
            <v>failed</v>
          </cell>
          <cell r="R1507" t="str">
            <v>children's books</v>
          </cell>
        </row>
        <row r="1508">
          <cell r="D1508">
            <v>3000</v>
          </cell>
          <cell r="F1508" t="str">
            <v>failed</v>
          </cell>
          <cell r="R1508" t="str">
            <v>jazz</v>
          </cell>
        </row>
        <row r="1509">
          <cell r="D1509">
            <v>3000</v>
          </cell>
          <cell r="F1509" t="str">
            <v>failed</v>
          </cell>
          <cell r="R1509" t="str">
            <v>plays</v>
          </cell>
        </row>
        <row r="1510">
          <cell r="D1510">
            <v>3000</v>
          </cell>
          <cell r="F1510" t="str">
            <v>failed</v>
          </cell>
          <cell r="R1510" t="str">
            <v>plays</v>
          </cell>
        </row>
        <row r="1511">
          <cell r="D1511">
            <v>3000</v>
          </cell>
          <cell r="F1511" t="str">
            <v>failed</v>
          </cell>
          <cell r="R1511" t="str">
            <v>spaces</v>
          </cell>
        </row>
        <row r="1512">
          <cell r="D1512">
            <v>3000</v>
          </cell>
          <cell r="F1512" t="str">
            <v>failed</v>
          </cell>
          <cell r="R1512" t="str">
            <v>people</v>
          </cell>
        </row>
        <row r="1513">
          <cell r="D1513">
            <v>3000</v>
          </cell>
          <cell r="F1513" t="str">
            <v>failed</v>
          </cell>
          <cell r="R1513" t="str">
            <v>plays</v>
          </cell>
        </row>
        <row r="1514">
          <cell r="D1514">
            <v>3000</v>
          </cell>
          <cell r="F1514" t="str">
            <v>failed</v>
          </cell>
          <cell r="R1514" t="str">
            <v>animation</v>
          </cell>
        </row>
        <row r="1515">
          <cell r="D1515">
            <v>3000</v>
          </cell>
          <cell r="F1515" t="str">
            <v>canceled</v>
          </cell>
          <cell r="R1515" t="str">
            <v>science fiction</v>
          </cell>
        </row>
        <row r="1516">
          <cell r="D1516">
            <v>3000</v>
          </cell>
          <cell r="F1516" t="str">
            <v>failed</v>
          </cell>
          <cell r="R1516" t="str">
            <v>jazz</v>
          </cell>
        </row>
        <row r="1517">
          <cell r="D1517">
            <v>3000</v>
          </cell>
          <cell r="F1517" t="str">
            <v>canceled</v>
          </cell>
          <cell r="R1517" t="str">
            <v>web</v>
          </cell>
        </row>
        <row r="1518">
          <cell r="D1518">
            <v>3000</v>
          </cell>
          <cell r="F1518" t="str">
            <v>failed</v>
          </cell>
          <cell r="R1518" t="str">
            <v>wearables</v>
          </cell>
        </row>
        <row r="1519">
          <cell r="D1519">
            <v>3000</v>
          </cell>
          <cell r="F1519" t="str">
            <v>live</v>
          </cell>
          <cell r="R1519" t="str">
            <v>faith</v>
          </cell>
        </row>
        <row r="1520">
          <cell r="D1520">
            <v>3000</v>
          </cell>
          <cell r="F1520" t="str">
            <v>failed</v>
          </cell>
          <cell r="R1520" t="str">
            <v>plays</v>
          </cell>
        </row>
        <row r="1521">
          <cell r="D1521">
            <v>3000</v>
          </cell>
          <cell r="F1521" t="str">
            <v>failed</v>
          </cell>
          <cell r="R1521" t="str">
            <v>animation</v>
          </cell>
        </row>
        <row r="1522">
          <cell r="D1522">
            <v>3000</v>
          </cell>
          <cell r="F1522" t="str">
            <v>failed</v>
          </cell>
          <cell r="R1522" t="str">
            <v>plays</v>
          </cell>
        </row>
        <row r="1523">
          <cell r="D1523">
            <v>3000</v>
          </cell>
          <cell r="F1523" t="str">
            <v>canceled</v>
          </cell>
          <cell r="R1523" t="str">
            <v>world music</v>
          </cell>
        </row>
        <row r="1524">
          <cell r="D1524">
            <v>3000</v>
          </cell>
          <cell r="F1524" t="str">
            <v>failed</v>
          </cell>
          <cell r="R1524" t="str">
            <v>indie rock</v>
          </cell>
        </row>
        <row r="1525">
          <cell r="D1525">
            <v>3000</v>
          </cell>
          <cell r="F1525" t="str">
            <v>failed</v>
          </cell>
          <cell r="R1525" t="str">
            <v>photobooks</v>
          </cell>
        </row>
        <row r="1526">
          <cell r="D1526">
            <v>3000</v>
          </cell>
          <cell r="F1526" t="str">
            <v>failed</v>
          </cell>
          <cell r="R1526" t="str">
            <v>plays</v>
          </cell>
        </row>
        <row r="1527">
          <cell r="D1527">
            <v>3000</v>
          </cell>
          <cell r="F1527" t="str">
            <v>failed</v>
          </cell>
          <cell r="R1527" t="str">
            <v>plays</v>
          </cell>
        </row>
        <row r="1528">
          <cell r="D1528">
            <v>3000</v>
          </cell>
          <cell r="F1528" t="str">
            <v>failed</v>
          </cell>
          <cell r="R1528" t="str">
            <v>video games</v>
          </cell>
        </row>
        <row r="1529">
          <cell r="D1529">
            <v>3000</v>
          </cell>
          <cell r="F1529" t="str">
            <v>canceled</v>
          </cell>
          <cell r="R1529" t="str">
            <v>web</v>
          </cell>
        </row>
        <row r="1530">
          <cell r="D1530">
            <v>3000</v>
          </cell>
          <cell r="F1530" t="str">
            <v>failed</v>
          </cell>
          <cell r="R1530" t="str">
            <v>plays</v>
          </cell>
        </row>
        <row r="1531">
          <cell r="D1531">
            <v>3000</v>
          </cell>
          <cell r="F1531" t="str">
            <v>failed</v>
          </cell>
          <cell r="R1531" t="str">
            <v>plays</v>
          </cell>
        </row>
        <row r="1532">
          <cell r="D1532">
            <v>3000</v>
          </cell>
          <cell r="F1532" t="str">
            <v>failed</v>
          </cell>
          <cell r="R1532" t="str">
            <v>fiction</v>
          </cell>
        </row>
        <row r="1533">
          <cell r="D1533">
            <v>3000</v>
          </cell>
          <cell r="F1533" t="str">
            <v>failed</v>
          </cell>
          <cell r="R1533" t="str">
            <v>faith</v>
          </cell>
        </row>
        <row r="1534">
          <cell r="D1534">
            <v>3000</v>
          </cell>
          <cell r="F1534" t="str">
            <v>failed</v>
          </cell>
          <cell r="R1534" t="str">
            <v>plays</v>
          </cell>
        </row>
        <row r="1535">
          <cell r="D1535">
            <v>3000</v>
          </cell>
          <cell r="F1535" t="str">
            <v>failed</v>
          </cell>
          <cell r="R1535" t="str">
            <v>photobooks</v>
          </cell>
        </row>
        <row r="1536">
          <cell r="D1536">
            <v>3000</v>
          </cell>
          <cell r="F1536" t="str">
            <v>failed</v>
          </cell>
          <cell r="R1536" t="str">
            <v>plays</v>
          </cell>
        </row>
        <row r="1537">
          <cell r="D1537">
            <v>3000</v>
          </cell>
          <cell r="F1537" t="str">
            <v>failed</v>
          </cell>
          <cell r="R1537" t="str">
            <v>food trucks</v>
          </cell>
        </row>
        <row r="1538">
          <cell r="D1538">
            <v>3000</v>
          </cell>
          <cell r="F1538" t="str">
            <v>failed</v>
          </cell>
          <cell r="R1538" t="str">
            <v>plays</v>
          </cell>
        </row>
        <row r="1539">
          <cell r="D1539">
            <v>3000</v>
          </cell>
          <cell r="F1539" t="str">
            <v>failed</v>
          </cell>
          <cell r="R1539" t="str">
            <v>faith</v>
          </cell>
        </row>
        <row r="1540">
          <cell r="D1540">
            <v>3000</v>
          </cell>
          <cell r="F1540" t="str">
            <v>failed</v>
          </cell>
          <cell r="R1540" t="str">
            <v>fiction</v>
          </cell>
        </row>
        <row r="1541">
          <cell r="D1541">
            <v>3000</v>
          </cell>
          <cell r="F1541" t="str">
            <v>failed</v>
          </cell>
          <cell r="R1541" t="str">
            <v>food trucks</v>
          </cell>
        </row>
        <row r="1542">
          <cell r="D1542">
            <v>3000</v>
          </cell>
          <cell r="F1542" t="str">
            <v>failed</v>
          </cell>
          <cell r="R1542" t="str">
            <v>mobile games</v>
          </cell>
        </row>
        <row r="1543">
          <cell r="D1543">
            <v>3000</v>
          </cell>
          <cell r="F1543" t="str">
            <v>failed</v>
          </cell>
          <cell r="R1543" t="str">
            <v>translations</v>
          </cell>
        </row>
        <row r="1544">
          <cell r="D1544">
            <v>3000</v>
          </cell>
          <cell r="F1544" t="str">
            <v>canceled</v>
          </cell>
          <cell r="R1544" t="str">
            <v>science fiction</v>
          </cell>
        </row>
        <row r="1545">
          <cell r="D1545">
            <v>3000</v>
          </cell>
          <cell r="F1545" t="str">
            <v>failed</v>
          </cell>
          <cell r="R1545" t="str">
            <v>children's books</v>
          </cell>
        </row>
        <row r="1546">
          <cell r="D1546">
            <v>3000</v>
          </cell>
          <cell r="F1546" t="str">
            <v>failed</v>
          </cell>
          <cell r="R1546" t="str">
            <v>plays</v>
          </cell>
        </row>
        <row r="1547">
          <cell r="D1547">
            <v>3000</v>
          </cell>
          <cell r="F1547" t="str">
            <v>failed</v>
          </cell>
          <cell r="R1547" t="str">
            <v>translations</v>
          </cell>
        </row>
        <row r="1548">
          <cell r="D1548">
            <v>3000</v>
          </cell>
          <cell r="F1548" t="str">
            <v>failed</v>
          </cell>
          <cell r="R1548" t="str">
            <v>translations</v>
          </cell>
        </row>
        <row r="1549">
          <cell r="D1549">
            <v>3000</v>
          </cell>
          <cell r="F1549" t="str">
            <v>failed</v>
          </cell>
          <cell r="R1549" t="str">
            <v>food trucks</v>
          </cell>
        </row>
        <row r="1550">
          <cell r="D1550">
            <v>3000</v>
          </cell>
          <cell r="F1550" t="str">
            <v>failed</v>
          </cell>
          <cell r="R1550" t="str">
            <v>plays</v>
          </cell>
        </row>
        <row r="1551">
          <cell r="D1551">
            <v>3000</v>
          </cell>
          <cell r="F1551" t="str">
            <v>failed</v>
          </cell>
          <cell r="R1551" t="str">
            <v>plays</v>
          </cell>
        </row>
        <row r="1552">
          <cell r="D1552">
            <v>3000</v>
          </cell>
          <cell r="F1552" t="str">
            <v>canceled</v>
          </cell>
          <cell r="R1552" t="str">
            <v>science fiction</v>
          </cell>
        </row>
        <row r="1553">
          <cell r="D1553">
            <v>3000</v>
          </cell>
          <cell r="F1553" t="str">
            <v>failed</v>
          </cell>
          <cell r="R1553" t="str">
            <v>web</v>
          </cell>
        </row>
        <row r="1554">
          <cell r="D1554">
            <v>3000</v>
          </cell>
          <cell r="F1554" t="str">
            <v>failed</v>
          </cell>
          <cell r="R1554" t="str">
            <v>nature</v>
          </cell>
        </row>
        <row r="1555">
          <cell r="D1555">
            <v>3000</v>
          </cell>
          <cell r="F1555" t="str">
            <v>failed</v>
          </cell>
          <cell r="R1555" t="str">
            <v>faith</v>
          </cell>
        </row>
        <row r="1556">
          <cell r="D1556">
            <v>3000</v>
          </cell>
          <cell r="F1556" t="str">
            <v>failed</v>
          </cell>
          <cell r="R1556" t="str">
            <v>musical</v>
          </cell>
        </row>
        <row r="1557">
          <cell r="D1557">
            <v>3000</v>
          </cell>
          <cell r="F1557" t="str">
            <v>canceled</v>
          </cell>
          <cell r="R1557" t="str">
            <v>science fiction</v>
          </cell>
        </row>
        <row r="1558">
          <cell r="D1558">
            <v>3000</v>
          </cell>
          <cell r="F1558" t="str">
            <v>failed</v>
          </cell>
          <cell r="R1558" t="str">
            <v>drama</v>
          </cell>
        </row>
        <row r="1559">
          <cell r="D1559">
            <v>3000</v>
          </cell>
          <cell r="F1559" t="str">
            <v>failed</v>
          </cell>
          <cell r="R1559" t="str">
            <v>animation</v>
          </cell>
        </row>
        <row r="1560">
          <cell r="D1560">
            <v>3000</v>
          </cell>
          <cell r="F1560" t="str">
            <v>failed</v>
          </cell>
          <cell r="R1560" t="str">
            <v>indie rock</v>
          </cell>
        </row>
        <row r="1561">
          <cell r="D1561">
            <v>3000</v>
          </cell>
          <cell r="F1561" t="str">
            <v>canceled</v>
          </cell>
          <cell r="R1561" t="str">
            <v>audio</v>
          </cell>
        </row>
        <row r="1562">
          <cell r="D1562">
            <v>3000</v>
          </cell>
          <cell r="F1562" t="str">
            <v>failed</v>
          </cell>
          <cell r="R1562" t="str">
            <v>mobile games</v>
          </cell>
        </row>
        <row r="1563">
          <cell r="D1563">
            <v>3000</v>
          </cell>
          <cell r="F1563" t="str">
            <v>failed</v>
          </cell>
          <cell r="R1563" t="str">
            <v>faith</v>
          </cell>
        </row>
        <row r="1564">
          <cell r="D1564">
            <v>3000</v>
          </cell>
          <cell r="F1564" t="str">
            <v>failed</v>
          </cell>
          <cell r="R1564" t="str">
            <v>faith</v>
          </cell>
        </row>
        <row r="1565">
          <cell r="D1565">
            <v>3000</v>
          </cell>
          <cell r="F1565" t="str">
            <v>failed</v>
          </cell>
          <cell r="R1565" t="str">
            <v>photobooks</v>
          </cell>
        </row>
        <row r="1566">
          <cell r="D1566">
            <v>3000</v>
          </cell>
          <cell r="F1566" t="str">
            <v>canceled</v>
          </cell>
          <cell r="R1566" t="str">
            <v>web</v>
          </cell>
        </row>
        <row r="1567">
          <cell r="D1567">
            <v>3000</v>
          </cell>
          <cell r="F1567" t="str">
            <v>failed</v>
          </cell>
          <cell r="R1567" t="str">
            <v>food trucks</v>
          </cell>
        </row>
        <row r="1568">
          <cell r="D1568">
            <v>3000</v>
          </cell>
          <cell r="F1568" t="str">
            <v>failed</v>
          </cell>
          <cell r="R1568" t="str">
            <v>food trucks</v>
          </cell>
        </row>
        <row r="1569">
          <cell r="D1569">
            <v>3000</v>
          </cell>
          <cell r="F1569" t="str">
            <v>failed</v>
          </cell>
          <cell r="R1569" t="str">
            <v>plays</v>
          </cell>
        </row>
        <row r="1570">
          <cell r="D1570">
            <v>3000</v>
          </cell>
          <cell r="F1570" t="str">
            <v>failed</v>
          </cell>
          <cell r="R1570" t="str">
            <v>spaces</v>
          </cell>
        </row>
        <row r="1571">
          <cell r="D1571">
            <v>3000</v>
          </cell>
          <cell r="F1571" t="str">
            <v>failed</v>
          </cell>
          <cell r="R1571" t="str">
            <v>musical</v>
          </cell>
        </row>
        <row r="1572">
          <cell r="D1572">
            <v>3000</v>
          </cell>
          <cell r="F1572" t="str">
            <v>failed</v>
          </cell>
          <cell r="R1572" t="str">
            <v>musical</v>
          </cell>
        </row>
        <row r="1573">
          <cell r="D1573">
            <v>3000</v>
          </cell>
          <cell r="F1573" t="str">
            <v>failed</v>
          </cell>
          <cell r="R1573" t="str">
            <v>plays</v>
          </cell>
        </row>
        <row r="1574">
          <cell r="D1574">
            <v>3000</v>
          </cell>
          <cell r="F1574" t="str">
            <v>failed</v>
          </cell>
          <cell r="R1574" t="str">
            <v>plays</v>
          </cell>
        </row>
        <row r="1575">
          <cell r="D1575">
            <v>3000</v>
          </cell>
          <cell r="F1575" t="str">
            <v>failed</v>
          </cell>
          <cell r="R1575" t="str">
            <v>plays</v>
          </cell>
        </row>
        <row r="1576">
          <cell r="D1576">
            <v>3000</v>
          </cell>
          <cell r="F1576" t="str">
            <v>failed</v>
          </cell>
          <cell r="R1576" t="str">
            <v>plays</v>
          </cell>
        </row>
        <row r="1577">
          <cell r="D1577">
            <v>3100</v>
          </cell>
          <cell r="F1577" t="str">
            <v>successful</v>
          </cell>
          <cell r="R1577" t="str">
            <v>plays</v>
          </cell>
        </row>
        <row r="1578">
          <cell r="D1578">
            <v>3100</v>
          </cell>
          <cell r="F1578" t="str">
            <v>successful</v>
          </cell>
          <cell r="R1578" t="str">
            <v>musical</v>
          </cell>
        </row>
        <row r="1579">
          <cell r="D1579">
            <v>3152</v>
          </cell>
          <cell r="F1579" t="str">
            <v>failed</v>
          </cell>
          <cell r="R1579" t="str">
            <v>jazz</v>
          </cell>
        </row>
        <row r="1580">
          <cell r="D1580">
            <v>3200</v>
          </cell>
          <cell r="F1580" t="str">
            <v>successful</v>
          </cell>
          <cell r="R1580" t="str">
            <v>plays</v>
          </cell>
        </row>
        <row r="1581">
          <cell r="D1581">
            <v>3200</v>
          </cell>
          <cell r="F1581" t="str">
            <v>successful</v>
          </cell>
          <cell r="R1581" t="str">
            <v>shorts</v>
          </cell>
        </row>
        <row r="1582">
          <cell r="D1582">
            <v>3200</v>
          </cell>
          <cell r="F1582" t="str">
            <v>successful</v>
          </cell>
          <cell r="R1582" t="str">
            <v>indie rock</v>
          </cell>
        </row>
        <row r="1583">
          <cell r="D1583">
            <v>3200</v>
          </cell>
          <cell r="F1583" t="str">
            <v>successful</v>
          </cell>
          <cell r="R1583" t="str">
            <v>plays</v>
          </cell>
        </row>
        <row r="1584">
          <cell r="D1584">
            <v>3200</v>
          </cell>
          <cell r="F1584" t="str">
            <v>successful</v>
          </cell>
          <cell r="R1584" t="str">
            <v>indie rock</v>
          </cell>
        </row>
        <row r="1585">
          <cell r="D1585">
            <v>3200</v>
          </cell>
          <cell r="F1585" t="str">
            <v>successful</v>
          </cell>
          <cell r="R1585" t="str">
            <v>plays</v>
          </cell>
        </row>
        <row r="1586">
          <cell r="D1586">
            <v>3200</v>
          </cell>
          <cell r="F1586" t="str">
            <v>failed</v>
          </cell>
          <cell r="R1586" t="str">
            <v>video games</v>
          </cell>
        </row>
        <row r="1587">
          <cell r="D1587">
            <v>3200</v>
          </cell>
          <cell r="F1587" t="str">
            <v>failed</v>
          </cell>
          <cell r="R1587" t="str">
            <v>people</v>
          </cell>
        </row>
        <row r="1588">
          <cell r="D1588">
            <v>3250</v>
          </cell>
          <cell r="F1588" t="str">
            <v>successful</v>
          </cell>
          <cell r="R1588" t="str">
            <v>shorts</v>
          </cell>
        </row>
        <row r="1589">
          <cell r="D1589">
            <v>3250</v>
          </cell>
          <cell r="F1589" t="str">
            <v>failed</v>
          </cell>
          <cell r="R1589" t="str">
            <v>food trucks</v>
          </cell>
        </row>
        <row r="1590">
          <cell r="D1590">
            <v>3250</v>
          </cell>
          <cell r="F1590" t="str">
            <v>failed</v>
          </cell>
          <cell r="R1590" t="str">
            <v>places</v>
          </cell>
        </row>
        <row r="1591">
          <cell r="D1591">
            <v>3250</v>
          </cell>
          <cell r="F1591" t="str">
            <v>failed</v>
          </cell>
          <cell r="R1591" t="str">
            <v>children's books</v>
          </cell>
        </row>
        <row r="1592">
          <cell r="D1592">
            <v>3255</v>
          </cell>
          <cell r="F1592" t="str">
            <v>failed</v>
          </cell>
          <cell r="R1592" t="str">
            <v>plays</v>
          </cell>
        </row>
        <row r="1593">
          <cell r="D1593">
            <v>3265</v>
          </cell>
          <cell r="F1593" t="str">
            <v>failed</v>
          </cell>
          <cell r="R1593" t="str">
            <v>faith</v>
          </cell>
        </row>
        <row r="1594">
          <cell r="D1594">
            <v>3274</v>
          </cell>
          <cell r="F1594" t="str">
            <v>failed</v>
          </cell>
          <cell r="R1594" t="str">
            <v>children's books</v>
          </cell>
        </row>
        <row r="1595">
          <cell r="D1595">
            <v>3300</v>
          </cell>
          <cell r="F1595" t="str">
            <v>successful</v>
          </cell>
          <cell r="R1595" t="str">
            <v>tabletop games</v>
          </cell>
        </row>
        <row r="1596">
          <cell r="D1596">
            <v>3300</v>
          </cell>
          <cell r="F1596" t="str">
            <v>successful</v>
          </cell>
          <cell r="R1596" t="str">
            <v>plays</v>
          </cell>
        </row>
        <row r="1597">
          <cell r="D1597">
            <v>3300</v>
          </cell>
          <cell r="F1597" t="str">
            <v>successful</v>
          </cell>
          <cell r="R1597" t="str">
            <v>rock</v>
          </cell>
        </row>
        <row r="1598">
          <cell r="D1598">
            <v>3300</v>
          </cell>
          <cell r="F1598" t="str">
            <v>successful</v>
          </cell>
          <cell r="R1598" t="str">
            <v>plays</v>
          </cell>
        </row>
        <row r="1599">
          <cell r="D1599">
            <v>3300</v>
          </cell>
          <cell r="F1599" t="str">
            <v>successful</v>
          </cell>
          <cell r="R1599" t="str">
            <v>plays</v>
          </cell>
        </row>
        <row r="1600">
          <cell r="D1600">
            <v>3300</v>
          </cell>
          <cell r="F1600" t="str">
            <v>successful</v>
          </cell>
          <cell r="R1600" t="str">
            <v>plays</v>
          </cell>
        </row>
        <row r="1601">
          <cell r="D1601">
            <v>3300</v>
          </cell>
          <cell r="F1601" t="str">
            <v>successful</v>
          </cell>
          <cell r="R1601" t="str">
            <v>plays</v>
          </cell>
        </row>
        <row r="1602">
          <cell r="D1602">
            <v>3300</v>
          </cell>
          <cell r="F1602" t="str">
            <v>failed</v>
          </cell>
          <cell r="R1602" t="str">
            <v>musical</v>
          </cell>
        </row>
        <row r="1603">
          <cell r="D1603">
            <v>3300</v>
          </cell>
          <cell r="F1603" t="str">
            <v>failed</v>
          </cell>
          <cell r="R1603" t="str">
            <v>animation</v>
          </cell>
        </row>
        <row r="1604">
          <cell r="D1604">
            <v>3300</v>
          </cell>
          <cell r="F1604" t="str">
            <v>failed</v>
          </cell>
          <cell r="R1604" t="str">
            <v>animation</v>
          </cell>
        </row>
        <row r="1605">
          <cell r="D1605">
            <v>3300</v>
          </cell>
          <cell r="F1605" t="str">
            <v>failed</v>
          </cell>
          <cell r="R1605" t="str">
            <v>jazz</v>
          </cell>
        </row>
        <row r="1606">
          <cell r="D1606">
            <v>3333</v>
          </cell>
          <cell r="F1606" t="str">
            <v>canceled</v>
          </cell>
          <cell r="R1606" t="str">
            <v>art books</v>
          </cell>
        </row>
        <row r="1607">
          <cell r="D1607">
            <v>3350</v>
          </cell>
          <cell r="F1607" t="str">
            <v>successful</v>
          </cell>
          <cell r="R1607" t="str">
            <v>plays</v>
          </cell>
        </row>
        <row r="1608">
          <cell r="D1608">
            <v>3350</v>
          </cell>
          <cell r="F1608" t="str">
            <v>successful</v>
          </cell>
          <cell r="R1608" t="str">
            <v>indie rock</v>
          </cell>
        </row>
        <row r="1609">
          <cell r="D1609">
            <v>3350</v>
          </cell>
          <cell r="F1609" t="str">
            <v>successful</v>
          </cell>
          <cell r="R1609" t="str">
            <v>plays</v>
          </cell>
        </row>
        <row r="1610">
          <cell r="D1610">
            <v>3400</v>
          </cell>
          <cell r="F1610" t="str">
            <v>successful</v>
          </cell>
          <cell r="R1610" t="str">
            <v>documentary</v>
          </cell>
        </row>
        <row r="1611">
          <cell r="D1611">
            <v>3400</v>
          </cell>
          <cell r="F1611" t="str">
            <v>successful</v>
          </cell>
          <cell r="R1611" t="str">
            <v>nonfiction</v>
          </cell>
        </row>
        <row r="1612">
          <cell r="D1612">
            <v>3400</v>
          </cell>
          <cell r="F1612" t="str">
            <v>successful</v>
          </cell>
          <cell r="R1612" t="str">
            <v>pop</v>
          </cell>
        </row>
        <row r="1613">
          <cell r="D1613">
            <v>3400</v>
          </cell>
          <cell r="F1613" t="str">
            <v>successful</v>
          </cell>
          <cell r="R1613" t="str">
            <v>plays</v>
          </cell>
        </row>
        <row r="1614">
          <cell r="D1614">
            <v>3400</v>
          </cell>
          <cell r="F1614" t="str">
            <v>successful</v>
          </cell>
          <cell r="R1614" t="str">
            <v>spaces</v>
          </cell>
        </row>
        <row r="1615">
          <cell r="D1615">
            <v>3400</v>
          </cell>
          <cell r="F1615" t="str">
            <v>live</v>
          </cell>
          <cell r="R1615" t="str">
            <v>spaces</v>
          </cell>
        </row>
        <row r="1616">
          <cell r="D1616">
            <v>3405</v>
          </cell>
          <cell r="F1616" t="str">
            <v>successful</v>
          </cell>
          <cell r="R1616" t="str">
            <v>plays</v>
          </cell>
        </row>
        <row r="1617">
          <cell r="D1617">
            <v>3423</v>
          </cell>
          <cell r="F1617" t="str">
            <v>failed</v>
          </cell>
          <cell r="R1617" t="str">
            <v>drama</v>
          </cell>
        </row>
        <row r="1618">
          <cell r="D1618">
            <v>3495</v>
          </cell>
          <cell r="F1618" t="str">
            <v>failed</v>
          </cell>
          <cell r="R1618" t="str">
            <v>plays</v>
          </cell>
        </row>
        <row r="1619">
          <cell r="D1619">
            <v>3500</v>
          </cell>
          <cell r="F1619" t="str">
            <v>successful</v>
          </cell>
          <cell r="R1619" t="str">
            <v>photobooks</v>
          </cell>
        </row>
        <row r="1620">
          <cell r="D1620">
            <v>3500</v>
          </cell>
          <cell r="F1620" t="str">
            <v>successful</v>
          </cell>
          <cell r="R1620" t="str">
            <v>photobooks</v>
          </cell>
        </row>
        <row r="1621">
          <cell r="D1621">
            <v>3500</v>
          </cell>
          <cell r="F1621" t="str">
            <v>successful</v>
          </cell>
          <cell r="R1621" t="str">
            <v>tabletop games</v>
          </cell>
        </row>
        <row r="1622">
          <cell r="D1622">
            <v>3500</v>
          </cell>
          <cell r="F1622" t="str">
            <v>successful</v>
          </cell>
          <cell r="R1622" t="str">
            <v>television</v>
          </cell>
        </row>
        <row r="1623">
          <cell r="D1623">
            <v>3500</v>
          </cell>
          <cell r="F1623" t="str">
            <v>successful</v>
          </cell>
          <cell r="R1623" t="str">
            <v>nonfiction</v>
          </cell>
        </row>
        <row r="1624">
          <cell r="D1624">
            <v>3500</v>
          </cell>
          <cell r="F1624" t="str">
            <v>successful</v>
          </cell>
          <cell r="R1624" t="str">
            <v>shorts</v>
          </cell>
        </row>
        <row r="1625">
          <cell r="D1625">
            <v>3500</v>
          </cell>
          <cell r="F1625" t="str">
            <v>successful</v>
          </cell>
          <cell r="R1625" t="str">
            <v>rock</v>
          </cell>
        </row>
        <row r="1626">
          <cell r="D1626">
            <v>3500</v>
          </cell>
          <cell r="F1626" t="str">
            <v>successful</v>
          </cell>
          <cell r="R1626" t="str">
            <v>indie rock</v>
          </cell>
        </row>
        <row r="1627">
          <cell r="D1627">
            <v>3500</v>
          </cell>
          <cell r="F1627" t="str">
            <v>successful</v>
          </cell>
          <cell r="R1627" t="str">
            <v>plays</v>
          </cell>
        </row>
        <row r="1628">
          <cell r="D1628">
            <v>3500</v>
          </cell>
          <cell r="F1628" t="str">
            <v>successful</v>
          </cell>
          <cell r="R1628" t="str">
            <v>plays</v>
          </cell>
        </row>
        <row r="1629">
          <cell r="D1629">
            <v>3500</v>
          </cell>
          <cell r="F1629" t="str">
            <v>successful</v>
          </cell>
          <cell r="R1629" t="str">
            <v>documentary</v>
          </cell>
        </row>
        <row r="1630">
          <cell r="D1630">
            <v>3500</v>
          </cell>
          <cell r="F1630" t="str">
            <v>successful</v>
          </cell>
          <cell r="R1630" t="str">
            <v>rock</v>
          </cell>
        </row>
        <row r="1631">
          <cell r="D1631">
            <v>3500</v>
          </cell>
          <cell r="F1631" t="str">
            <v>successful</v>
          </cell>
          <cell r="R1631" t="str">
            <v>plays</v>
          </cell>
        </row>
        <row r="1632">
          <cell r="D1632">
            <v>3500</v>
          </cell>
          <cell r="F1632" t="str">
            <v>successful</v>
          </cell>
          <cell r="R1632" t="str">
            <v>makerspaces</v>
          </cell>
        </row>
        <row r="1633">
          <cell r="D1633">
            <v>3500</v>
          </cell>
          <cell r="F1633" t="str">
            <v>successful</v>
          </cell>
          <cell r="R1633" t="str">
            <v>plays</v>
          </cell>
        </row>
        <row r="1634">
          <cell r="D1634">
            <v>3500</v>
          </cell>
          <cell r="F1634" t="str">
            <v>successful</v>
          </cell>
          <cell r="R1634" t="str">
            <v>rock</v>
          </cell>
        </row>
        <row r="1635">
          <cell r="D1635">
            <v>3500</v>
          </cell>
          <cell r="F1635" t="str">
            <v>successful</v>
          </cell>
          <cell r="R1635" t="str">
            <v>indie rock</v>
          </cell>
        </row>
        <row r="1636">
          <cell r="D1636">
            <v>3500</v>
          </cell>
          <cell r="F1636" t="str">
            <v>successful</v>
          </cell>
          <cell r="R1636" t="str">
            <v>pop</v>
          </cell>
        </row>
        <row r="1637">
          <cell r="D1637">
            <v>3500</v>
          </cell>
          <cell r="F1637" t="str">
            <v>successful</v>
          </cell>
          <cell r="R1637" t="str">
            <v>indie rock</v>
          </cell>
        </row>
        <row r="1638">
          <cell r="D1638">
            <v>3500</v>
          </cell>
          <cell r="F1638" t="str">
            <v>successful</v>
          </cell>
          <cell r="R1638" t="str">
            <v>rock</v>
          </cell>
        </row>
        <row r="1639">
          <cell r="D1639">
            <v>3500</v>
          </cell>
          <cell r="F1639" t="str">
            <v>successful</v>
          </cell>
          <cell r="R1639" t="str">
            <v>shorts</v>
          </cell>
        </row>
        <row r="1640">
          <cell r="D1640">
            <v>3500</v>
          </cell>
          <cell r="F1640" t="str">
            <v>successful</v>
          </cell>
          <cell r="R1640" t="str">
            <v>rock</v>
          </cell>
        </row>
        <row r="1641">
          <cell r="D1641">
            <v>3500</v>
          </cell>
          <cell r="F1641" t="str">
            <v>successful</v>
          </cell>
          <cell r="R1641" t="str">
            <v>indie rock</v>
          </cell>
        </row>
        <row r="1642">
          <cell r="D1642">
            <v>3500</v>
          </cell>
          <cell r="F1642" t="str">
            <v>successful</v>
          </cell>
          <cell r="R1642" t="str">
            <v>documentary</v>
          </cell>
        </row>
        <row r="1643">
          <cell r="D1643">
            <v>3500</v>
          </cell>
          <cell r="F1643" t="str">
            <v>successful</v>
          </cell>
          <cell r="R1643" t="str">
            <v>shorts</v>
          </cell>
        </row>
        <row r="1644">
          <cell r="D1644">
            <v>3500</v>
          </cell>
          <cell r="F1644" t="str">
            <v>successful</v>
          </cell>
          <cell r="R1644" t="str">
            <v>rock</v>
          </cell>
        </row>
        <row r="1645">
          <cell r="D1645">
            <v>3500</v>
          </cell>
          <cell r="F1645" t="str">
            <v>successful</v>
          </cell>
          <cell r="R1645" t="str">
            <v>classical music</v>
          </cell>
        </row>
        <row r="1646">
          <cell r="D1646">
            <v>3500</v>
          </cell>
          <cell r="F1646" t="str">
            <v>successful</v>
          </cell>
          <cell r="R1646" t="str">
            <v>plays</v>
          </cell>
        </row>
        <row r="1647">
          <cell r="D1647">
            <v>3500</v>
          </cell>
          <cell r="F1647" t="str">
            <v>successful</v>
          </cell>
          <cell r="R1647" t="str">
            <v>plays</v>
          </cell>
        </row>
        <row r="1648">
          <cell r="D1648">
            <v>3500</v>
          </cell>
          <cell r="F1648" t="str">
            <v>successful</v>
          </cell>
          <cell r="R1648" t="str">
            <v>photobooks</v>
          </cell>
        </row>
        <row r="1649">
          <cell r="D1649">
            <v>3500</v>
          </cell>
          <cell r="F1649" t="str">
            <v>successful</v>
          </cell>
          <cell r="R1649" t="str">
            <v>plays</v>
          </cell>
        </row>
        <row r="1650">
          <cell r="D1650">
            <v>3500</v>
          </cell>
          <cell r="F1650" t="str">
            <v>successful</v>
          </cell>
          <cell r="R1650" t="str">
            <v>plays</v>
          </cell>
        </row>
        <row r="1651">
          <cell r="D1651">
            <v>3500</v>
          </cell>
          <cell r="F1651" t="str">
            <v>successful</v>
          </cell>
          <cell r="R1651" t="str">
            <v>musical</v>
          </cell>
        </row>
        <row r="1652">
          <cell r="D1652">
            <v>3500</v>
          </cell>
          <cell r="F1652" t="str">
            <v>successful</v>
          </cell>
          <cell r="R1652" t="str">
            <v>plays</v>
          </cell>
        </row>
        <row r="1653">
          <cell r="D1653">
            <v>3500</v>
          </cell>
          <cell r="F1653" t="str">
            <v>successful</v>
          </cell>
          <cell r="R1653" t="str">
            <v>classical music</v>
          </cell>
        </row>
        <row r="1654">
          <cell r="D1654">
            <v>3500</v>
          </cell>
          <cell r="F1654" t="str">
            <v>successful</v>
          </cell>
          <cell r="R1654" t="str">
            <v>indie rock</v>
          </cell>
        </row>
        <row r="1655">
          <cell r="D1655">
            <v>3500</v>
          </cell>
          <cell r="F1655" t="str">
            <v>successful</v>
          </cell>
          <cell r="R1655" t="str">
            <v>documentary</v>
          </cell>
        </row>
        <row r="1656">
          <cell r="D1656">
            <v>3500</v>
          </cell>
          <cell r="F1656" t="str">
            <v>successful</v>
          </cell>
          <cell r="R1656" t="str">
            <v>plays</v>
          </cell>
        </row>
        <row r="1657">
          <cell r="D1657">
            <v>3500</v>
          </cell>
          <cell r="F1657" t="str">
            <v>successful</v>
          </cell>
          <cell r="R1657" t="str">
            <v>plays</v>
          </cell>
        </row>
        <row r="1658">
          <cell r="D1658">
            <v>3500</v>
          </cell>
          <cell r="F1658" t="str">
            <v>successful</v>
          </cell>
          <cell r="R1658" t="str">
            <v>metal</v>
          </cell>
        </row>
        <row r="1659">
          <cell r="D1659">
            <v>3500</v>
          </cell>
          <cell r="F1659" t="str">
            <v>successful</v>
          </cell>
          <cell r="R1659" t="str">
            <v>plays</v>
          </cell>
        </row>
        <row r="1660">
          <cell r="D1660">
            <v>3500</v>
          </cell>
          <cell r="F1660" t="str">
            <v>successful</v>
          </cell>
          <cell r="R1660" t="str">
            <v>plays</v>
          </cell>
        </row>
        <row r="1661">
          <cell r="D1661">
            <v>3500</v>
          </cell>
          <cell r="F1661" t="str">
            <v>successful</v>
          </cell>
          <cell r="R1661" t="str">
            <v>plays</v>
          </cell>
        </row>
        <row r="1662">
          <cell r="D1662">
            <v>3500</v>
          </cell>
          <cell r="F1662" t="str">
            <v>successful</v>
          </cell>
          <cell r="R1662" t="str">
            <v>documentary</v>
          </cell>
        </row>
        <row r="1663">
          <cell r="D1663">
            <v>3500</v>
          </cell>
          <cell r="F1663" t="str">
            <v>successful</v>
          </cell>
          <cell r="R1663" t="str">
            <v>shorts</v>
          </cell>
        </row>
        <row r="1664">
          <cell r="D1664">
            <v>3500</v>
          </cell>
          <cell r="F1664" t="str">
            <v>successful</v>
          </cell>
          <cell r="R1664" t="str">
            <v>plays</v>
          </cell>
        </row>
        <row r="1665">
          <cell r="D1665">
            <v>3500</v>
          </cell>
          <cell r="F1665" t="str">
            <v>successful</v>
          </cell>
          <cell r="R1665" t="str">
            <v>electronic music</v>
          </cell>
        </row>
        <row r="1666">
          <cell r="D1666">
            <v>3500</v>
          </cell>
          <cell r="F1666" t="str">
            <v>successful</v>
          </cell>
          <cell r="R1666" t="str">
            <v>plays</v>
          </cell>
        </row>
        <row r="1667">
          <cell r="D1667">
            <v>3500</v>
          </cell>
          <cell r="F1667" t="str">
            <v>successful</v>
          </cell>
          <cell r="R1667" t="str">
            <v>musical</v>
          </cell>
        </row>
        <row r="1668">
          <cell r="D1668">
            <v>3500</v>
          </cell>
          <cell r="F1668" t="str">
            <v>successful</v>
          </cell>
          <cell r="R1668" t="str">
            <v>plays</v>
          </cell>
        </row>
        <row r="1669">
          <cell r="D1669">
            <v>3500</v>
          </cell>
          <cell r="F1669" t="str">
            <v>successful</v>
          </cell>
          <cell r="R1669" t="str">
            <v>plays</v>
          </cell>
        </row>
        <row r="1670">
          <cell r="D1670">
            <v>3500</v>
          </cell>
          <cell r="F1670" t="str">
            <v>successful</v>
          </cell>
          <cell r="R1670" t="str">
            <v>plays</v>
          </cell>
        </row>
        <row r="1671">
          <cell r="D1671">
            <v>3500</v>
          </cell>
          <cell r="F1671" t="str">
            <v>successful</v>
          </cell>
          <cell r="R1671" t="str">
            <v>television</v>
          </cell>
        </row>
        <row r="1672">
          <cell r="D1672">
            <v>3500</v>
          </cell>
          <cell r="F1672" t="str">
            <v>successful</v>
          </cell>
          <cell r="R1672" t="str">
            <v>shorts</v>
          </cell>
        </row>
        <row r="1673">
          <cell r="D1673">
            <v>3500</v>
          </cell>
          <cell r="F1673" t="str">
            <v>failed</v>
          </cell>
          <cell r="R1673" t="str">
            <v>musical</v>
          </cell>
        </row>
        <row r="1674">
          <cell r="D1674">
            <v>3500</v>
          </cell>
          <cell r="F1674" t="str">
            <v>failed</v>
          </cell>
          <cell r="R1674" t="str">
            <v>photobooks</v>
          </cell>
        </row>
        <row r="1675">
          <cell r="D1675">
            <v>3500</v>
          </cell>
          <cell r="F1675" t="str">
            <v>failed</v>
          </cell>
          <cell r="R1675" t="str">
            <v>drama</v>
          </cell>
        </row>
        <row r="1676">
          <cell r="D1676">
            <v>3500</v>
          </cell>
          <cell r="F1676" t="str">
            <v>failed</v>
          </cell>
          <cell r="R1676" t="str">
            <v>musical</v>
          </cell>
        </row>
        <row r="1677">
          <cell r="D1677">
            <v>3500</v>
          </cell>
          <cell r="F1677" t="str">
            <v>failed</v>
          </cell>
          <cell r="R1677" t="str">
            <v>spaces</v>
          </cell>
        </row>
        <row r="1678">
          <cell r="D1678">
            <v>3500</v>
          </cell>
          <cell r="F1678" t="str">
            <v>failed</v>
          </cell>
          <cell r="R1678" t="str">
            <v>plays</v>
          </cell>
        </row>
        <row r="1679">
          <cell r="D1679">
            <v>3500</v>
          </cell>
          <cell r="F1679" t="str">
            <v>live</v>
          </cell>
          <cell r="R1679" t="str">
            <v>faith</v>
          </cell>
        </row>
        <row r="1680">
          <cell r="D1680">
            <v>3500</v>
          </cell>
          <cell r="F1680" t="str">
            <v>failed</v>
          </cell>
          <cell r="R1680" t="str">
            <v>plays</v>
          </cell>
        </row>
        <row r="1681">
          <cell r="D1681">
            <v>3500</v>
          </cell>
          <cell r="F1681" t="str">
            <v>failed</v>
          </cell>
          <cell r="R1681" t="str">
            <v>jazz</v>
          </cell>
        </row>
        <row r="1682">
          <cell r="D1682">
            <v>3500</v>
          </cell>
          <cell r="F1682" t="str">
            <v>failed</v>
          </cell>
          <cell r="R1682" t="str">
            <v>plays</v>
          </cell>
        </row>
        <row r="1683">
          <cell r="D1683">
            <v>3500</v>
          </cell>
          <cell r="F1683" t="str">
            <v>failed</v>
          </cell>
          <cell r="R1683" t="str">
            <v>plays</v>
          </cell>
        </row>
        <row r="1684">
          <cell r="D1684">
            <v>3500</v>
          </cell>
          <cell r="F1684" t="str">
            <v>failed</v>
          </cell>
          <cell r="R1684" t="str">
            <v>photobooks</v>
          </cell>
        </row>
        <row r="1685">
          <cell r="D1685">
            <v>3500</v>
          </cell>
          <cell r="F1685" t="str">
            <v>failed</v>
          </cell>
          <cell r="R1685" t="str">
            <v>mobile games</v>
          </cell>
        </row>
        <row r="1686">
          <cell r="D1686">
            <v>3500</v>
          </cell>
          <cell r="F1686" t="str">
            <v>failed</v>
          </cell>
          <cell r="R1686" t="str">
            <v>jazz</v>
          </cell>
        </row>
        <row r="1687">
          <cell r="D1687">
            <v>3500</v>
          </cell>
          <cell r="F1687" t="str">
            <v>failed</v>
          </cell>
          <cell r="R1687" t="str">
            <v>jazz</v>
          </cell>
        </row>
        <row r="1688">
          <cell r="D1688">
            <v>3500</v>
          </cell>
          <cell r="F1688" t="str">
            <v>failed</v>
          </cell>
          <cell r="R1688" t="str">
            <v>jazz</v>
          </cell>
        </row>
        <row r="1689">
          <cell r="D1689">
            <v>3500</v>
          </cell>
          <cell r="F1689" t="str">
            <v>failed</v>
          </cell>
          <cell r="R1689" t="str">
            <v>plays</v>
          </cell>
        </row>
        <row r="1690">
          <cell r="D1690">
            <v>3500</v>
          </cell>
          <cell r="F1690" t="str">
            <v>failed</v>
          </cell>
          <cell r="R1690" t="str">
            <v>jazz</v>
          </cell>
        </row>
        <row r="1691">
          <cell r="D1691">
            <v>3500</v>
          </cell>
          <cell r="F1691" t="str">
            <v>failed</v>
          </cell>
          <cell r="R1691" t="str">
            <v>plays</v>
          </cell>
        </row>
        <row r="1692">
          <cell r="D1692">
            <v>3500</v>
          </cell>
          <cell r="F1692" t="str">
            <v>failed</v>
          </cell>
          <cell r="R1692" t="str">
            <v>food trucks</v>
          </cell>
        </row>
        <row r="1693">
          <cell r="D1693">
            <v>3500</v>
          </cell>
          <cell r="F1693" t="str">
            <v>failed</v>
          </cell>
          <cell r="R1693" t="str">
            <v>plays</v>
          </cell>
        </row>
        <row r="1694">
          <cell r="D1694">
            <v>3500</v>
          </cell>
          <cell r="F1694" t="str">
            <v>failed</v>
          </cell>
          <cell r="R1694" t="str">
            <v>plays</v>
          </cell>
        </row>
        <row r="1695">
          <cell r="D1695">
            <v>3500</v>
          </cell>
          <cell r="F1695" t="str">
            <v>failed</v>
          </cell>
          <cell r="R1695" t="str">
            <v>food trucks</v>
          </cell>
        </row>
        <row r="1696">
          <cell r="D1696">
            <v>3500</v>
          </cell>
          <cell r="F1696" t="str">
            <v>failed</v>
          </cell>
          <cell r="R1696" t="str">
            <v>fiction</v>
          </cell>
        </row>
        <row r="1697">
          <cell r="D1697">
            <v>3500</v>
          </cell>
          <cell r="F1697" t="str">
            <v>canceled</v>
          </cell>
          <cell r="R1697" t="str">
            <v>audio</v>
          </cell>
        </row>
        <row r="1698">
          <cell r="D1698">
            <v>3500</v>
          </cell>
          <cell r="F1698" t="str">
            <v>failed</v>
          </cell>
          <cell r="R1698" t="str">
            <v>nature</v>
          </cell>
        </row>
        <row r="1699">
          <cell r="D1699">
            <v>3550</v>
          </cell>
          <cell r="F1699" t="str">
            <v>failed</v>
          </cell>
          <cell r="R1699" t="str">
            <v>musical</v>
          </cell>
        </row>
        <row r="1700">
          <cell r="D1700">
            <v>3600</v>
          </cell>
          <cell r="F1700" t="str">
            <v>successful</v>
          </cell>
          <cell r="R1700" t="str">
            <v>nonfiction</v>
          </cell>
        </row>
        <row r="1701">
          <cell r="D1701">
            <v>3600</v>
          </cell>
          <cell r="F1701" t="str">
            <v>failed</v>
          </cell>
          <cell r="R1701" t="str">
            <v>video games</v>
          </cell>
        </row>
        <row r="1702">
          <cell r="D1702">
            <v>3675</v>
          </cell>
          <cell r="F1702" t="str">
            <v>successful</v>
          </cell>
          <cell r="R1702" t="str">
            <v>classical music</v>
          </cell>
        </row>
        <row r="1703">
          <cell r="D1703">
            <v>3700</v>
          </cell>
          <cell r="F1703" t="str">
            <v>successful</v>
          </cell>
          <cell r="R1703" t="str">
            <v>rock</v>
          </cell>
        </row>
        <row r="1704">
          <cell r="D1704">
            <v>3750</v>
          </cell>
          <cell r="F1704" t="str">
            <v>successful</v>
          </cell>
          <cell r="R1704" t="str">
            <v>plays</v>
          </cell>
        </row>
        <row r="1705">
          <cell r="D1705">
            <v>3750</v>
          </cell>
          <cell r="F1705" t="str">
            <v>successful</v>
          </cell>
          <cell r="R1705" t="str">
            <v>photobooks</v>
          </cell>
        </row>
        <row r="1706">
          <cell r="D1706">
            <v>3750</v>
          </cell>
          <cell r="F1706" t="str">
            <v>successful</v>
          </cell>
          <cell r="R1706" t="str">
            <v>spaces</v>
          </cell>
        </row>
        <row r="1707">
          <cell r="D1707">
            <v>3750</v>
          </cell>
          <cell r="F1707" t="str">
            <v>failed</v>
          </cell>
          <cell r="R1707" t="str">
            <v>musical</v>
          </cell>
        </row>
        <row r="1708">
          <cell r="D1708">
            <v>3750</v>
          </cell>
          <cell r="F1708" t="str">
            <v>failed</v>
          </cell>
          <cell r="R1708" t="str">
            <v>plays</v>
          </cell>
        </row>
        <row r="1709">
          <cell r="D1709">
            <v>3750</v>
          </cell>
          <cell r="F1709" t="str">
            <v>failed</v>
          </cell>
          <cell r="R1709" t="str">
            <v>indie rock</v>
          </cell>
        </row>
        <row r="1710">
          <cell r="D1710">
            <v>3759</v>
          </cell>
          <cell r="F1710" t="str">
            <v>failed</v>
          </cell>
          <cell r="R1710" t="str">
            <v>fiction</v>
          </cell>
        </row>
        <row r="1711">
          <cell r="D1711">
            <v>3780</v>
          </cell>
          <cell r="F1711" t="str">
            <v>failed</v>
          </cell>
          <cell r="R1711" t="str">
            <v>indie rock</v>
          </cell>
        </row>
        <row r="1712">
          <cell r="D1712">
            <v>3800</v>
          </cell>
          <cell r="F1712" t="str">
            <v>successful</v>
          </cell>
          <cell r="R1712" t="str">
            <v>plays</v>
          </cell>
        </row>
        <row r="1713">
          <cell r="D1713">
            <v>3800</v>
          </cell>
          <cell r="F1713" t="str">
            <v>successful</v>
          </cell>
          <cell r="R1713" t="str">
            <v>pop</v>
          </cell>
        </row>
        <row r="1714">
          <cell r="D1714">
            <v>3870</v>
          </cell>
          <cell r="F1714" t="str">
            <v>failed</v>
          </cell>
          <cell r="R1714" t="str">
            <v>web</v>
          </cell>
        </row>
        <row r="1715">
          <cell r="D1715">
            <v>3871</v>
          </cell>
          <cell r="F1715" t="str">
            <v>successful</v>
          </cell>
          <cell r="R1715" t="str">
            <v>plays</v>
          </cell>
        </row>
        <row r="1716">
          <cell r="D1716">
            <v>3900</v>
          </cell>
          <cell r="F1716" t="str">
            <v>canceled</v>
          </cell>
          <cell r="R1716" t="str">
            <v>musical</v>
          </cell>
        </row>
        <row r="1717">
          <cell r="D1717">
            <v>3900</v>
          </cell>
          <cell r="F1717" t="str">
            <v>failed</v>
          </cell>
          <cell r="R1717" t="str">
            <v>jazz</v>
          </cell>
        </row>
        <row r="1718">
          <cell r="D1718">
            <v>3910</v>
          </cell>
          <cell r="F1718" t="str">
            <v>successful</v>
          </cell>
          <cell r="R1718" t="str">
            <v>spaces</v>
          </cell>
        </row>
        <row r="1719">
          <cell r="D1719">
            <v>3950</v>
          </cell>
          <cell r="F1719" t="str">
            <v>successful</v>
          </cell>
          <cell r="R1719" t="str">
            <v>tabletop games</v>
          </cell>
        </row>
        <row r="1720">
          <cell r="D1720">
            <v>3999</v>
          </cell>
          <cell r="F1720" t="str">
            <v>successful</v>
          </cell>
          <cell r="R1720" t="str">
            <v>television</v>
          </cell>
        </row>
        <row r="1721">
          <cell r="D1721">
            <v>4000</v>
          </cell>
          <cell r="F1721" t="str">
            <v>successful</v>
          </cell>
          <cell r="R1721" t="str">
            <v>tabletop games</v>
          </cell>
        </row>
        <row r="1722">
          <cell r="D1722">
            <v>4000</v>
          </cell>
          <cell r="F1722" t="str">
            <v>successful</v>
          </cell>
          <cell r="R1722" t="str">
            <v>electronic music</v>
          </cell>
        </row>
        <row r="1723">
          <cell r="D1723">
            <v>4000</v>
          </cell>
          <cell r="F1723" t="str">
            <v>successful</v>
          </cell>
          <cell r="R1723" t="str">
            <v>hardware</v>
          </cell>
        </row>
        <row r="1724">
          <cell r="D1724">
            <v>4000</v>
          </cell>
          <cell r="F1724" t="str">
            <v>successful</v>
          </cell>
          <cell r="R1724" t="str">
            <v>hardware</v>
          </cell>
        </row>
        <row r="1725">
          <cell r="D1725">
            <v>4000</v>
          </cell>
          <cell r="F1725" t="str">
            <v>successful</v>
          </cell>
          <cell r="R1725" t="str">
            <v>photobooks</v>
          </cell>
        </row>
        <row r="1726">
          <cell r="D1726">
            <v>4000</v>
          </cell>
          <cell r="F1726" t="str">
            <v>successful</v>
          </cell>
          <cell r="R1726" t="str">
            <v>rock</v>
          </cell>
        </row>
        <row r="1727">
          <cell r="D1727">
            <v>4000</v>
          </cell>
          <cell r="F1727" t="str">
            <v>successful</v>
          </cell>
          <cell r="R1727" t="str">
            <v>indie rock</v>
          </cell>
        </row>
        <row r="1728">
          <cell r="D1728">
            <v>4000</v>
          </cell>
          <cell r="F1728" t="str">
            <v>successful</v>
          </cell>
          <cell r="R1728" t="str">
            <v>rock</v>
          </cell>
        </row>
        <row r="1729">
          <cell r="D1729">
            <v>4000</v>
          </cell>
          <cell r="F1729" t="str">
            <v>successful</v>
          </cell>
          <cell r="R1729" t="str">
            <v>documentary</v>
          </cell>
        </row>
        <row r="1730">
          <cell r="D1730">
            <v>4000</v>
          </cell>
          <cell r="F1730" t="str">
            <v>successful</v>
          </cell>
          <cell r="R1730" t="str">
            <v>metal</v>
          </cell>
        </row>
        <row r="1731">
          <cell r="D1731">
            <v>4000</v>
          </cell>
          <cell r="F1731" t="str">
            <v>successful</v>
          </cell>
          <cell r="R1731" t="str">
            <v>hardware</v>
          </cell>
        </row>
        <row r="1732">
          <cell r="D1732">
            <v>4000</v>
          </cell>
          <cell r="F1732" t="str">
            <v>successful</v>
          </cell>
          <cell r="R1732" t="str">
            <v>documentary</v>
          </cell>
        </row>
        <row r="1733">
          <cell r="D1733">
            <v>4000</v>
          </cell>
          <cell r="F1733" t="str">
            <v>successful</v>
          </cell>
          <cell r="R1733" t="str">
            <v>documentary</v>
          </cell>
        </row>
        <row r="1734">
          <cell r="D1734">
            <v>4000</v>
          </cell>
          <cell r="F1734" t="str">
            <v>successful</v>
          </cell>
          <cell r="R1734" t="str">
            <v>tabletop games</v>
          </cell>
        </row>
        <row r="1735">
          <cell r="D1735">
            <v>4000</v>
          </cell>
          <cell r="F1735" t="str">
            <v>successful</v>
          </cell>
          <cell r="R1735" t="str">
            <v>rock</v>
          </cell>
        </row>
        <row r="1736">
          <cell r="D1736">
            <v>4000</v>
          </cell>
          <cell r="F1736" t="str">
            <v>successful</v>
          </cell>
          <cell r="R1736" t="str">
            <v>documentary</v>
          </cell>
        </row>
        <row r="1737">
          <cell r="D1737">
            <v>4000</v>
          </cell>
          <cell r="F1737" t="str">
            <v>successful</v>
          </cell>
          <cell r="R1737" t="str">
            <v>spaces</v>
          </cell>
        </row>
        <row r="1738">
          <cell r="D1738">
            <v>4000</v>
          </cell>
          <cell r="F1738" t="str">
            <v>successful</v>
          </cell>
          <cell r="R1738" t="str">
            <v>photobooks</v>
          </cell>
        </row>
        <row r="1739">
          <cell r="D1739">
            <v>4000</v>
          </cell>
          <cell r="F1739" t="str">
            <v>successful</v>
          </cell>
          <cell r="R1739" t="str">
            <v>nonfiction</v>
          </cell>
        </row>
        <row r="1740">
          <cell r="D1740">
            <v>4000</v>
          </cell>
          <cell r="F1740" t="str">
            <v>successful</v>
          </cell>
          <cell r="R1740" t="str">
            <v>spaces</v>
          </cell>
        </row>
        <row r="1741">
          <cell r="D1741">
            <v>4000</v>
          </cell>
          <cell r="F1741" t="str">
            <v>successful</v>
          </cell>
          <cell r="R1741" t="str">
            <v>plays</v>
          </cell>
        </row>
        <row r="1742">
          <cell r="D1742">
            <v>4000</v>
          </cell>
          <cell r="F1742" t="str">
            <v>successful</v>
          </cell>
          <cell r="R1742" t="str">
            <v>plays</v>
          </cell>
        </row>
        <row r="1743">
          <cell r="D1743">
            <v>4000</v>
          </cell>
          <cell r="F1743" t="str">
            <v>successful</v>
          </cell>
          <cell r="R1743" t="str">
            <v>plays</v>
          </cell>
        </row>
        <row r="1744">
          <cell r="D1744">
            <v>4000</v>
          </cell>
          <cell r="F1744" t="str">
            <v>successful</v>
          </cell>
          <cell r="R1744" t="str">
            <v>classical music</v>
          </cell>
        </row>
        <row r="1745">
          <cell r="D1745">
            <v>4000</v>
          </cell>
          <cell r="F1745" t="str">
            <v>successful</v>
          </cell>
          <cell r="R1745" t="str">
            <v>metal</v>
          </cell>
        </row>
        <row r="1746">
          <cell r="D1746">
            <v>4000</v>
          </cell>
          <cell r="F1746" t="str">
            <v>successful</v>
          </cell>
          <cell r="R1746" t="str">
            <v>plays</v>
          </cell>
        </row>
        <row r="1747">
          <cell r="D1747">
            <v>4000</v>
          </cell>
          <cell r="F1747" t="str">
            <v>successful</v>
          </cell>
          <cell r="R1747" t="str">
            <v>spaces</v>
          </cell>
        </row>
        <row r="1748">
          <cell r="D1748">
            <v>4000</v>
          </cell>
          <cell r="F1748" t="str">
            <v>successful</v>
          </cell>
          <cell r="R1748" t="str">
            <v>plays</v>
          </cell>
        </row>
        <row r="1749">
          <cell r="D1749">
            <v>4000</v>
          </cell>
          <cell r="F1749" t="str">
            <v>successful</v>
          </cell>
          <cell r="R1749" t="str">
            <v>plays</v>
          </cell>
        </row>
        <row r="1750">
          <cell r="D1750">
            <v>4000</v>
          </cell>
          <cell r="F1750" t="str">
            <v>successful</v>
          </cell>
          <cell r="R1750" t="str">
            <v>classical music</v>
          </cell>
        </row>
        <row r="1751">
          <cell r="D1751">
            <v>4000</v>
          </cell>
          <cell r="F1751" t="str">
            <v>successful</v>
          </cell>
          <cell r="R1751" t="str">
            <v>indie rock</v>
          </cell>
        </row>
        <row r="1752">
          <cell r="D1752">
            <v>4000</v>
          </cell>
          <cell r="F1752" t="str">
            <v>successful</v>
          </cell>
          <cell r="R1752" t="str">
            <v>indie rock</v>
          </cell>
        </row>
        <row r="1753">
          <cell r="D1753">
            <v>4000</v>
          </cell>
          <cell r="F1753" t="str">
            <v>successful</v>
          </cell>
          <cell r="R1753" t="str">
            <v>electronic music</v>
          </cell>
        </row>
        <row r="1754">
          <cell r="D1754">
            <v>4000</v>
          </cell>
          <cell r="F1754" t="str">
            <v>successful</v>
          </cell>
          <cell r="R1754" t="str">
            <v>plays</v>
          </cell>
        </row>
        <row r="1755">
          <cell r="D1755">
            <v>4000</v>
          </cell>
          <cell r="F1755" t="str">
            <v>successful</v>
          </cell>
          <cell r="R1755" t="str">
            <v>musical</v>
          </cell>
        </row>
        <row r="1756">
          <cell r="D1756">
            <v>4000</v>
          </cell>
          <cell r="F1756" t="str">
            <v>successful</v>
          </cell>
          <cell r="R1756" t="str">
            <v>plays</v>
          </cell>
        </row>
        <row r="1757">
          <cell r="D1757">
            <v>4000</v>
          </cell>
          <cell r="F1757" t="str">
            <v>successful</v>
          </cell>
          <cell r="R1757" t="str">
            <v>radio &amp; podcasts</v>
          </cell>
        </row>
        <row r="1758">
          <cell r="D1758">
            <v>4000</v>
          </cell>
          <cell r="F1758" t="str">
            <v>successful</v>
          </cell>
          <cell r="R1758" t="str">
            <v>musical</v>
          </cell>
        </row>
        <row r="1759">
          <cell r="D1759">
            <v>4000</v>
          </cell>
          <cell r="F1759" t="str">
            <v>successful</v>
          </cell>
          <cell r="R1759" t="str">
            <v>plays</v>
          </cell>
        </row>
        <row r="1760">
          <cell r="D1760">
            <v>4000</v>
          </cell>
          <cell r="F1760" t="str">
            <v>successful</v>
          </cell>
          <cell r="R1760" t="str">
            <v>classical music</v>
          </cell>
        </row>
        <row r="1761">
          <cell r="D1761">
            <v>4000</v>
          </cell>
          <cell r="F1761" t="str">
            <v>successful</v>
          </cell>
          <cell r="R1761" t="str">
            <v>rock</v>
          </cell>
        </row>
        <row r="1762">
          <cell r="D1762">
            <v>4000</v>
          </cell>
          <cell r="F1762" t="str">
            <v>successful</v>
          </cell>
          <cell r="R1762" t="str">
            <v>indie rock</v>
          </cell>
        </row>
        <row r="1763">
          <cell r="D1763">
            <v>4000</v>
          </cell>
          <cell r="F1763" t="str">
            <v>successful</v>
          </cell>
          <cell r="R1763" t="str">
            <v>plays</v>
          </cell>
        </row>
        <row r="1764">
          <cell r="D1764">
            <v>4000</v>
          </cell>
          <cell r="F1764" t="str">
            <v>successful</v>
          </cell>
          <cell r="R1764" t="str">
            <v>rock</v>
          </cell>
        </row>
        <row r="1765">
          <cell r="D1765">
            <v>4000</v>
          </cell>
          <cell r="F1765" t="str">
            <v>successful</v>
          </cell>
          <cell r="R1765" t="str">
            <v>plays</v>
          </cell>
        </row>
        <row r="1766">
          <cell r="D1766">
            <v>4000</v>
          </cell>
          <cell r="F1766" t="str">
            <v>successful</v>
          </cell>
          <cell r="R1766" t="str">
            <v>rock</v>
          </cell>
        </row>
        <row r="1767">
          <cell r="D1767">
            <v>4000</v>
          </cell>
          <cell r="F1767" t="str">
            <v>successful</v>
          </cell>
          <cell r="R1767" t="str">
            <v>metal</v>
          </cell>
        </row>
        <row r="1768">
          <cell r="D1768">
            <v>4000</v>
          </cell>
          <cell r="F1768" t="str">
            <v>successful</v>
          </cell>
          <cell r="R1768" t="str">
            <v>rock</v>
          </cell>
        </row>
        <row r="1769">
          <cell r="D1769">
            <v>4000</v>
          </cell>
          <cell r="F1769" t="str">
            <v>successful</v>
          </cell>
          <cell r="R1769" t="str">
            <v>rock</v>
          </cell>
        </row>
        <row r="1770">
          <cell r="D1770">
            <v>4000</v>
          </cell>
          <cell r="F1770" t="str">
            <v>successful</v>
          </cell>
          <cell r="R1770" t="str">
            <v>plays</v>
          </cell>
        </row>
        <row r="1771">
          <cell r="D1771">
            <v>4000</v>
          </cell>
          <cell r="F1771" t="str">
            <v>successful</v>
          </cell>
          <cell r="R1771" t="str">
            <v>rock</v>
          </cell>
        </row>
        <row r="1772">
          <cell r="D1772">
            <v>4000</v>
          </cell>
          <cell r="F1772" t="str">
            <v>successful</v>
          </cell>
          <cell r="R1772" t="str">
            <v>rock</v>
          </cell>
        </row>
        <row r="1773">
          <cell r="D1773">
            <v>4000</v>
          </cell>
          <cell r="F1773" t="str">
            <v>successful</v>
          </cell>
          <cell r="R1773" t="str">
            <v>plays</v>
          </cell>
        </row>
        <row r="1774">
          <cell r="D1774">
            <v>4000</v>
          </cell>
          <cell r="F1774" t="str">
            <v>successful</v>
          </cell>
          <cell r="R1774" t="str">
            <v>classical music</v>
          </cell>
        </row>
        <row r="1775">
          <cell r="D1775">
            <v>4000</v>
          </cell>
          <cell r="F1775" t="str">
            <v>successful</v>
          </cell>
          <cell r="R1775" t="str">
            <v>plays</v>
          </cell>
        </row>
        <row r="1776">
          <cell r="D1776">
            <v>4000</v>
          </cell>
          <cell r="F1776" t="str">
            <v>successful</v>
          </cell>
          <cell r="R1776" t="str">
            <v>small batch</v>
          </cell>
        </row>
        <row r="1777">
          <cell r="D1777">
            <v>4000</v>
          </cell>
          <cell r="F1777" t="str">
            <v>successful</v>
          </cell>
          <cell r="R1777" t="str">
            <v>plays</v>
          </cell>
        </row>
        <row r="1778">
          <cell r="D1778">
            <v>4000</v>
          </cell>
          <cell r="F1778" t="str">
            <v>successful</v>
          </cell>
          <cell r="R1778" t="str">
            <v>rock</v>
          </cell>
        </row>
        <row r="1779">
          <cell r="D1779">
            <v>4000</v>
          </cell>
          <cell r="F1779" t="str">
            <v>successful</v>
          </cell>
          <cell r="R1779" t="str">
            <v>musical</v>
          </cell>
        </row>
        <row r="1780">
          <cell r="D1780">
            <v>4000</v>
          </cell>
          <cell r="F1780" t="str">
            <v>successful</v>
          </cell>
          <cell r="R1780" t="str">
            <v>television</v>
          </cell>
        </row>
        <row r="1781">
          <cell r="D1781">
            <v>4000</v>
          </cell>
          <cell r="F1781" t="str">
            <v>successful</v>
          </cell>
          <cell r="R1781" t="str">
            <v>plays</v>
          </cell>
        </row>
        <row r="1782">
          <cell r="D1782">
            <v>4000</v>
          </cell>
          <cell r="F1782" t="str">
            <v>successful</v>
          </cell>
          <cell r="R1782" t="str">
            <v>rock</v>
          </cell>
        </row>
        <row r="1783">
          <cell r="D1783">
            <v>4000</v>
          </cell>
          <cell r="F1783" t="str">
            <v>successful</v>
          </cell>
          <cell r="R1783" t="str">
            <v>plays</v>
          </cell>
        </row>
        <row r="1784">
          <cell r="D1784">
            <v>4000</v>
          </cell>
          <cell r="F1784" t="str">
            <v>successful</v>
          </cell>
          <cell r="R1784" t="str">
            <v>plays</v>
          </cell>
        </row>
        <row r="1785">
          <cell r="D1785">
            <v>4000</v>
          </cell>
          <cell r="F1785" t="str">
            <v>successful</v>
          </cell>
          <cell r="R1785" t="str">
            <v>indie rock</v>
          </cell>
        </row>
        <row r="1786">
          <cell r="D1786">
            <v>4000</v>
          </cell>
          <cell r="F1786" t="str">
            <v>successful</v>
          </cell>
          <cell r="R1786" t="str">
            <v>plays</v>
          </cell>
        </row>
        <row r="1787">
          <cell r="D1787">
            <v>4000</v>
          </cell>
          <cell r="F1787" t="str">
            <v>successful</v>
          </cell>
          <cell r="R1787" t="str">
            <v>plays</v>
          </cell>
        </row>
        <row r="1788">
          <cell r="D1788">
            <v>4000</v>
          </cell>
          <cell r="F1788" t="str">
            <v>successful</v>
          </cell>
          <cell r="R1788" t="str">
            <v>plays</v>
          </cell>
        </row>
        <row r="1789">
          <cell r="D1789">
            <v>4000</v>
          </cell>
          <cell r="F1789" t="str">
            <v>successful</v>
          </cell>
          <cell r="R1789" t="str">
            <v>plays</v>
          </cell>
        </row>
        <row r="1790">
          <cell r="D1790">
            <v>4000</v>
          </cell>
          <cell r="F1790" t="str">
            <v>successful</v>
          </cell>
          <cell r="R1790" t="str">
            <v>shorts</v>
          </cell>
        </row>
        <row r="1791">
          <cell r="D1791">
            <v>4000</v>
          </cell>
          <cell r="F1791" t="str">
            <v>successful</v>
          </cell>
          <cell r="R1791" t="str">
            <v>plays</v>
          </cell>
        </row>
        <row r="1792">
          <cell r="D1792">
            <v>4000</v>
          </cell>
          <cell r="F1792" t="str">
            <v>successful</v>
          </cell>
          <cell r="R1792" t="str">
            <v>plays</v>
          </cell>
        </row>
        <row r="1793">
          <cell r="D1793">
            <v>4000</v>
          </cell>
          <cell r="F1793" t="str">
            <v>live</v>
          </cell>
          <cell r="R1793" t="str">
            <v>faith</v>
          </cell>
        </row>
        <row r="1794">
          <cell r="D1794">
            <v>4000</v>
          </cell>
          <cell r="F1794" t="str">
            <v>failed</v>
          </cell>
          <cell r="R1794" t="str">
            <v>fiction</v>
          </cell>
        </row>
        <row r="1795">
          <cell r="D1795">
            <v>4000</v>
          </cell>
          <cell r="F1795" t="str">
            <v>failed</v>
          </cell>
          <cell r="R1795" t="str">
            <v>spaces</v>
          </cell>
        </row>
        <row r="1796">
          <cell r="D1796">
            <v>4000</v>
          </cell>
          <cell r="F1796" t="str">
            <v>failed</v>
          </cell>
          <cell r="R1796" t="str">
            <v>spaces</v>
          </cell>
        </row>
        <row r="1797">
          <cell r="D1797">
            <v>4000</v>
          </cell>
          <cell r="F1797" t="str">
            <v>failed</v>
          </cell>
          <cell r="R1797" t="str">
            <v>faith</v>
          </cell>
        </row>
        <row r="1798">
          <cell r="D1798">
            <v>4000</v>
          </cell>
          <cell r="F1798" t="str">
            <v>failed</v>
          </cell>
          <cell r="R1798" t="str">
            <v>plays</v>
          </cell>
        </row>
        <row r="1799">
          <cell r="D1799">
            <v>4000</v>
          </cell>
          <cell r="F1799" t="str">
            <v>failed</v>
          </cell>
          <cell r="R1799" t="str">
            <v>children's books</v>
          </cell>
        </row>
        <row r="1800">
          <cell r="D1800">
            <v>4000</v>
          </cell>
          <cell r="F1800" t="str">
            <v>failed</v>
          </cell>
          <cell r="R1800" t="str">
            <v>wearables</v>
          </cell>
        </row>
        <row r="1801">
          <cell r="D1801">
            <v>4000</v>
          </cell>
          <cell r="F1801" t="str">
            <v>failed</v>
          </cell>
          <cell r="R1801" t="str">
            <v>plays</v>
          </cell>
        </row>
        <row r="1802">
          <cell r="D1802">
            <v>4000</v>
          </cell>
          <cell r="F1802" t="str">
            <v>canceled</v>
          </cell>
          <cell r="R1802" t="str">
            <v>wearables</v>
          </cell>
        </row>
        <row r="1803">
          <cell r="D1803">
            <v>4000</v>
          </cell>
          <cell r="F1803" t="str">
            <v>failed</v>
          </cell>
          <cell r="R1803" t="str">
            <v>faith</v>
          </cell>
        </row>
        <row r="1804">
          <cell r="D1804">
            <v>4000</v>
          </cell>
          <cell r="F1804" t="str">
            <v>failed</v>
          </cell>
          <cell r="R1804" t="str">
            <v>drama</v>
          </cell>
        </row>
        <row r="1805">
          <cell r="D1805">
            <v>4000</v>
          </cell>
          <cell r="F1805" t="str">
            <v>failed</v>
          </cell>
          <cell r="R1805" t="str">
            <v>video games</v>
          </cell>
        </row>
        <row r="1806">
          <cell r="D1806">
            <v>4000</v>
          </cell>
          <cell r="F1806" t="str">
            <v>canceled</v>
          </cell>
          <cell r="R1806" t="str">
            <v>art books</v>
          </cell>
        </row>
        <row r="1807">
          <cell r="D1807">
            <v>4000</v>
          </cell>
          <cell r="F1807" t="str">
            <v>failed</v>
          </cell>
          <cell r="R1807" t="str">
            <v>photobooks</v>
          </cell>
        </row>
        <row r="1808">
          <cell r="D1808">
            <v>4000</v>
          </cell>
          <cell r="F1808" t="str">
            <v>failed</v>
          </cell>
          <cell r="R1808" t="str">
            <v>wearables</v>
          </cell>
        </row>
        <row r="1809">
          <cell r="D1809">
            <v>4000</v>
          </cell>
          <cell r="F1809" t="str">
            <v>failed</v>
          </cell>
          <cell r="R1809" t="str">
            <v>children's books</v>
          </cell>
        </row>
        <row r="1810">
          <cell r="D1810">
            <v>4000</v>
          </cell>
          <cell r="F1810" t="str">
            <v>failed</v>
          </cell>
          <cell r="R1810" t="str">
            <v>faith</v>
          </cell>
        </row>
        <row r="1811">
          <cell r="D1811">
            <v>4000</v>
          </cell>
          <cell r="F1811" t="str">
            <v>failed</v>
          </cell>
          <cell r="R1811" t="str">
            <v>children's books</v>
          </cell>
        </row>
        <row r="1812">
          <cell r="D1812">
            <v>4000</v>
          </cell>
          <cell r="F1812" t="str">
            <v>failed</v>
          </cell>
          <cell r="R1812" t="str">
            <v>fiction</v>
          </cell>
        </row>
        <row r="1813">
          <cell r="D1813">
            <v>4000</v>
          </cell>
          <cell r="F1813" t="str">
            <v>failed</v>
          </cell>
          <cell r="R1813" t="str">
            <v>plays</v>
          </cell>
        </row>
        <row r="1814">
          <cell r="D1814">
            <v>4000</v>
          </cell>
          <cell r="F1814" t="str">
            <v>failed</v>
          </cell>
          <cell r="R1814" t="str">
            <v>plays</v>
          </cell>
        </row>
        <row r="1815">
          <cell r="D1815">
            <v>4000</v>
          </cell>
          <cell r="F1815" t="str">
            <v>canceled</v>
          </cell>
          <cell r="R1815" t="str">
            <v>science fiction</v>
          </cell>
        </row>
        <row r="1816">
          <cell r="D1816">
            <v>4000</v>
          </cell>
          <cell r="F1816" t="str">
            <v>failed</v>
          </cell>
          <cell r="R1816" t="str">
            <v>fiction</v>
          </cell>
        </row>
        <row r="1817">
          <cell r="D1817">
            <v>4000</v>
          </cell>
          <cell r="F1817" t="str">
            <v>canceled</v>
          </cell>
          <cell r="R1817" t="str">
            <v>audio</v>
          </cell>
        </row>
        <row r="1818">
          <cell r="D1818">
            <v>4000</v>
          </cell>
          <cell r="F1818" t="str">
            <v>failed</v>
          </cell>
          <cell r="R1818" t="str">
            <v>mobile games</v>
          </cell>
        </row>
        <row r="1819">
          <cell r="D1819">
            <v>4000</v>
          </cell>
          <cell r="F1819" t="str">
            <v>failed</v>
          </cell>
          <cell r="R1819" t="str">
            <v>translations</v>
          </cell>
        </row>
        <row r="1820">
          <cell r="D1820">
            <v>4000</v>
          </cell>
          <cell r="F1820" t="str">
            <v>canceled</v>
          </cell>
          <cell r="R1820" t="str">
            <v>art books</v>
          </cell>
        </row>
        <row r="1821">
          <cell r="D1821">
            <v>4000</v>
          </cell>
          <cell r="F1821" t="str">
            <v>failed</v>
          </cell>
          <cell r="R1821" t="str">
            <v>faith</v>
          </cell>
        </row>
        <row r="1822">
          <cell r="D1822">
            <v>4000</v>
          </cell>
          <cell r="F1822" t="str">
            <v>canceled</v>
          </cell>
          <cell r="R1822" t="str">
            <v>web</v>
          </cell>
        </row>
        <row r="1823">
          <cell r="D1823">
            <v>4000</v>
          </cell>
          <cell r="F1823" t="str">
            <v>failed</v>
          </cell>
          <cell r="R1823" t="str">
            <v>children's books</v>
          </cell>
        </row>
        <row r="1824">
          <cell r="D1824">
            <v>4000</v>
          </cell>
          <cell r="F1824" t="str">
            <v>failed</v>
          </cell>
          <cell r="R1824" t="str">
            <v>musical</v>
          </cell>
        </row>
        <row r="1825">
          <cell r="D1825">
            <v>4000</v>
          </cell>
          <cell r="F1825" t="str">
            <v>failed</v>
          </cell>
          <cell r="R1825" t="str">
            <v>plays</v>
          </cell>
        </row>
        <row r="1826">
          <cell r="D1826">
            <v>4059</v>
          </cell>
          <cell r="F1826" t="str">
            <v>failed</v>
          </cell>
          <cell r="R1826" t="str">
            <v>spaces</v>
          </cell>
        </row>
        <row r="1827">
          <cell r="D1827">
            <v>4100</v>
          </cell>
          <cell r="F1827" t="str">
            <v>live</v>
          </cell>
          <cell r="R1827" t="str">
            <v>plays</v>
          </cell>
        </row>
        <row r="1828">
          <cell r="D1828">
            <v>4100</v>
          </cell>
          <cell r="F1828" t="str">
            <v>failed</v>
          </cell>
          <cell r="R1828" t="str">
            <v>spaces</v>
          </cell>
        </row>
        <row r="1829">
          <cell r="D1829">
            <v>4190</v>
          </cell>
          <cell r="F1829" t="str">
            <v>failed</v>
          </cell>
          <cell r="R1829" t="str">
            <v>mobile games</v>
          </cell>
        </row>
        <row r="1830">
          <cell r="D1830">
            <v>4200</v>
          </cell>
          <cell r="F1830" t="str">
            <v>successful</v>
          </cell>
          <cell r="R1830" t="str">
            <v>rock</v>
          </cell>
        </row>
        <row r="1831">
          <cell r="D1831">
            <v>4200</v>
          </cell>
          <cell r="F1831" t="str">
            <v>successful</v>
          </cell>
          <cell r="R1831" t="str">
            <v>plays</v>
          </cell>
        </row>
        <row r="1832">
          <cell r="D1832">
            <v>4200</v>
          </cell>
          <cell r="F1832" t="str">
            <v>successful</v>
          </cell>
          <cell r="R1832" t="str">
            <v>spaces</v>
          </cell>
        </row>
        <row r="1833">
          <cell r="D1833">
            <v>4200</v>
          </cell>
          <cell r="F1833" t="str">
            <v>failed</v>
          </cell>
          <cell r="R1833" t="str">
            <v>photobooks</v>
          </cell>
        </row>
        <row r="1834">
          <cell r="D1834">
            <v>4200</v>
          </cell>
          <cell r="F1834" t="str">
            <v>canceled</v>
          </cell>
          <cell r="R1834" t="str">
            <v>web</v>
          </cell>
        </row>
        <row r="1835">
          <cell r="D1835">
            <v>4290</v>
          </cell>
          <cell r="F1835" t="str">
            <v>failed</v>
          </cell>
          <cell r="R1835" t="str">
            <v>fiction</v>
          </cell>
        </row>
        <row r="1836">
          <cell r="D1836">
            <v>4300</v>
          </cell>
          <cell r="F1836" t="str">
            <v>successful</v>
          </cell>
          <cell r="R1836" t="str">
            <v>plays</v>
          </cell>
        </row>
        <row r="1837">
          <cell r="D1837">
            <v>4300</v>
          </cell>
          <cell r="F1837" t="str">
            <v>successful</v>
          </cell>
          <cell r="R1837" t="str">
            <v>plays</v>
          </cell>
        </row>
        <row r="1838">
          <cell r="D1838">
            <v>4300</v>
          </cell>
          <cell r="F1838" t="str">
            <v>failed</v>
          </cell>
          <cell r="R1838" t="str">
            <v>nature</v>
          </cell>
        </row>
        <row r="1839">
          <cell r="D1839">
            <v>4336</v>
          </cell>
          <cell r="F1839" t="str">
            <v>canceled</v>
          </cell>
          <cell r="R1839" t="str">
            <v>audio</v>
          </cell>
        </row>
        <row r="1840">
          <cell r="D1840">
            <v>4400</v>
          </cell>
          <cell r="F1840" t="str">
            <v>successful</v>
          </cell>
          <cell r="R1840" t="str">
            <v>rock</v>
          </cell>
        </row>
        <row r="1841">
          <cell r="D1841">
            <v>4400</v>
          </cell>
          <cell r="F1841" t="str">
            <v>failed</v>
          </cell>
          <cell r="R1841" t="str">
            <v>translations</v>
          </cell>
        </row>
        <row r="1842">
          <cell r="D1842">
            <v>4400</v>
          </cell>
          <cell r="F1842" t="str">
            <v>failed</v>
          </cell>
          <cell r="R1842" t="str">
            <v>drama</v>
          </cell>
        </row>
        <row r="1843">
          <cell r="D1843">
            <v>4444</v>
          </cell>
          <cell r="F1843" t="str">
            <v>successful</v>
          </cell>
          <cell r="R1843" t="str">
            <v>nonfiction</v>
          </cell>
        </row>
        <row r="1844">
          <cell r="D1844">
            <v>4480</v>
          </cell>
          <cell r="F1844" t="str">
            <v>failed</v>
          </cell>
          <cell r="R1844" t="str">
            <v>animation</v>
          </cell>
        </row>
        <row r="1845">
          <cell r="D1845">
            <v>4500</v>
          </cell>
          <cell r="F1845" t="str">
            <v>successful</v>
          </cell>
          <cell r="R1845" t="str">
            <v>plays</v>
          </cell>
        </row>
        <row r="1846">
          <cell r="D1846">
            <v>4500</v>
          </cell>
          <cell r="F1846" t="str">
            <v>successful</v>
          </cell>
          <cell r="R1846" t="str">
            <v>rock</v>
          </cell>
        </row>
        <row r="1847">
          <cell r="D1847">
            <v>4500</v>
          </cell>
          <cell r="F1847" t="str">
            <v>successful</v>
          </cell>
          <cell r="R1847" t="str">
            <v>plays</v>
          </cell>
        </row>
        <row r="1848">
          <cell r="D1848">
            <v>4500</v>
          </cell>
          <cell r="F1848" t="str">
            <v>successful</v>
          </cell>
          <cell r="R1848" t="str">
            <v>spaces</v>
          </cell>
        </row>
        <row r="1849">
          <cell r="D1849">
            <v>4500</v>
          </cell>
          <cell r="F1849" t="str">
            <v>successful</v>
          </cell>
          <cell r="R1849" t="str">
            <v>plays</v>
          </cell>
        </row>
        <row r="1850">
          <cell r="D1850">
            <v>4500</v>
          </cell>
          <cell r="F1850" t="str">
            <v>successful</v>
          </cell>
          <cell r="R1850" t="str">
            <v>electronic music</v>
          </cell>
        </row>
        <row r="1851">
          <cell r="D1851">
            <v>4500</v>
          </cell>
          <cell r="F1851" t="str">
            <v>successful</v>
          </cell>
          <cell r="R1851" t="str">
            <v>rock</v>
          </cell>
        </row>
        <row r="1852">
          <cell r="D1852">
            <v>4500</v>
          </cell>
          <cell r="F1852" t="str">
            <v>successful</v>
          </cell>
          <cell r="R1852" t="str">
            <v>musical</v>
          </cell>
        </row>
        <row r="1853">
          <cell r="D1853">
            <v>4500</v>
          </cell>
          <cell r="F1853" t="str">
            <v>successful</v>
          </cell>
          <cell r="R1853" t="str">
            <v>documentary</v>
          </cell>
        </row>
        <row r="1854">
          <cell r="D1854">
            <v>4500</v>
          </cell>
          <cell r="F1854" t="str">
            <v>successful</v>
          </cell>
          <cell r="R1854" t="str">
            <v>rock</v>
          </cell>
        </row>
        <row r="1855">
          <cell r="D1855">
            <v>4500</v>
          </cell>
          <cell r="F1855" t="str">
            <v>successful</v>
          </cell>
          <cell r="R1855" t="str">
            <v>shorts</v>
          </cell>
        </row>
        <row r="1856">
          <cell r="D1856">
            <v>4500</v>
          </cell>
          <cell r="F1856" t="str">
            <v>successful</v>
          </cell>
          <cell r="R1856" t="str">
            <v>plays</v>
          </cell>
        </row>
        <row r="1857">
          <cell r="D1857">
            <v>4500</v>
          </cell>
          <cell r="F1857" t="str">
            <v>successful</v>
          </cell>
          <cell r="R1857" t="str">
            <v>plays</v>
          </cell>
        </row>
        <row r="1858">
          <cell r="D1858">
            <v>4500</v>
          </cell>
          <cell r="F1858" t="str">
            <v>successful</v>
          </cell>
          <cell r="R1858" t="str">
            <v>plays</v>
          </cell>
        </row>
        <row r="1859">
          <cell r="D1859">
            <v>4500</v>
          </cell>
          <cell r="F1859" t="str">
            <v>successful</v>
          </cell>
          <cell r="R1859" t="str">
            <v>musical</v>
          </cell>
        </row>
        <row r="1860">
          <cell r="D1860">
            <v>4500</v>
          </cell>
          <cell r="F1860" t="str">
            <v>successful</v>
          </cell>
          <cell r="R1860" t="str">
            <v>pop</v>
          </cell>
        </row>
        <row r="1861">
          <cell r="D1861">
            <v>4500</v>
          </cell>
          <cell r="F1861" t="str">
            <v>successful</v>
          </cell>
          <cell r="R1861" t="str">
            <v>shorts</v>
          </cell>
        </row>
        <row r="1862">
          <cell r="D1862">
            <v>4500</v>
          </cell>
          <cell r="F1862" t="str">
            <v>successful</v>
          </cell>
          <cell r="R1862" t="str">
            <v>classical music</v>
          </cell>
        </row>
        <row r="1863">
          <cell r="D1863">
            <v>4500</v>
          </cell>
          <cell r="F1863" t="str">
            <v>successful</v>
          </cell>
          <cell r="R1863" t="str">
            <v>plays</v>
          </cell>
        </row>
        <row r="1864">
          <cell r="D1864">
            <v>4500</v>
          </cell>
          <cell r="F1864" t="str">
            <v>successful</v>
          </cell>
          <cell r="R1864" t="str">
            <v>rock</v>
          </cell>
        </row>
        <row r="1865">
          <cell r="D1865">
            <v>4500</v>
          </cell>
          <cell r="F1865" t="str">
            <v>successful</v>
          </cell>
          <cell r="R1865" t="str">
            <v>plays</v>
          </cell>
        </row>
        <row r="1866">
          <cell r="D1866">
            <v>4500</v>
          </cell>
          <cell r="F1866" t="str">
            <v>canceled</v>
          </cell>
          <cell r="R1866" t="str">
            <v>science fiction</v>
          </cell>
        </row>
        <row r="1867">
          <cell r="D1867">
            <v>4500</v>
          </cell>
          <cell r="F1867" t="str">
            <v>failed</v>
          </cell>
          <cell r="R1867" t="str">
            <v>video games</v>
          </cell>
        </row>
        <row r="1868">
          <cell r="D1868">
            <v>4500</v>
          </cell>
          <cell r="F1868" t="str">
            <v>failed</v>
          </cell>
          <cell r="R1868" t="str">
            <v>jazz</v>
          </cell>
        </row>
        <row r="1869">
          <cell r="D1869">
            <v>4500</v>
          </cell>
          <cell r="F1869" t="str">
            <v>failed</v>
          </cell>
          <cell r="R1869" t="str">
            <v>translations</v>
          </cell>
        </row>
        <row r="1870">
          <cell r="D1870">
            <v>4500</v>
          </cell>
          <cell r="F1870" t="str">
            <v>failed</v>
          </cell>
          <cell r="R1870" t="str">
            <v>plays</v>
          </cell>
        </row>
        <row r="1871">
          <cell r="D1871">
            <v>4500</v>
          </cell>
          <cell r="F1871" t="str">
            <v>failed</v>
          </cell>
          <cell r="R1871" t="str">
            <v>web</v>
          </cell>
        </row>
        <row r="1872">
          <cell r="D1872">
            <v>4500</v>
          </cell>
          <cell r="F1872" t="str">
            <v>failed</v>
          </cell>
          <cell r="R1872" t="str">
            <v>faith</v>
          </cell>
        </row>
        <row r="1873">
          <cell r="D1873">
            <v>4500</v>
          </cell>
          <cell r="F1873" t="str">
            <v>failed</v>
          </cell>
          <cell r="R1873" t="str">
            <v>plays</v>
          </cell>
        </row>
        <row r="1874">
          <cell r="D1874">
            <v>4575</v>
          </cell>
          <cell r="F1874" t="str">
            <v>successful</v>
          </cell>
          <cell r="R1874" t="str">
            <v>indie rock</v>
          </cell>
        </row>
        <row r="1875">
          <cell r="D1875">
            <v>4589</v>
          </cell>
          <cell r="F1875" t="str">
            <v>successful</v>
          </cell>
          <cell r="R1875" t="str">
            <v>tabletop games</v>
          </cell>
        </row>
        <row r="1876">
          <cell r="D1876">
            <v>4600</v>
          </cell>
          <cell r="F1876" t="str">
            <v>successful</v>
          </cell>
          <cell r="R1876" t="str">
            <v>tabletop games</v>
          </cell>
        </row>
        <row r="1877">
          <cell r="D1877">
            <v>4600</v>
          </cell>
          <cell r="F1877" t="str">
            <v>successful</v>
          </cell>
          <cell r="R1877" t="str">
            <v>electronic music</v>
          </cell>
        </row>
        <row r="1878">
          <cell r="D1878">
            <v>4600</v>
          </cell>
          <cell r="F1878" t="str">
            <v>canceled</v>
          </cell>
          <cell r="R1878" t="str">
            <v>wearables</v>
          </cell>
        </row>
        <row r="1879">
          <cell r="D1879">
            <v>4700</v>
          </cell>
          <cell r="F1879" t="str">
            <v>successful</v>
          </cell>
          <cell r="R1879" t="str">
            <v>documentary</v>
          </cell>
        </row>
        <row r="1880">
          <cell r="D1880">
            <v>4800</v>
          </cell>
          <cell r="F1880" t="str">
            <v>successful</v>
          </cell>
          <cell r="R1880" t="str">
            <v>photobooks</v>
          </cell>
        </row>
        <row r="1881">
          <cell r="D1881">
            <v>4800</v>
          </cell>
          <cell r="F1881" t="str">
            <v>failed</v>
          </cell>
          <cell r="R1881" t="str">
            <v>photobooks</v>
          </cell>
        </row>
        <row r="1882">
          <cell r="D1882">
            <v>4800</v>
          </cell>
          <cell r="F1882" t="str">
            <v>failed</v>
          </cell>
          <cell r="R1882" t="str">
            <v>children's books</v>
          </cell>
        </row>
        <row r="1883">
          <cell r="D1883">
            <v>4900</v>
          </cell>
          <cell r="F1883" t="str">
            <v>successful</v>
          </cell>
          <cell r="R1883" t="str">
            <v>hardware</v>
          </cell>
        </row>
        <row r="1884">
          <cell r="D1884">
            <v>4900</v>
          </cell>
          <cell r="F1884" t="str">
            <v>successful</v>
          </cell>
          <cell r="R1884" t="str">
            <v>nonfiction</v>
          </cell>
        </row>
        <row r="1885">
          <cell r="D1885">
            <v>4900</v>
          </cell>
          <cell r="F1885" t="str">
            <v>successful</v>
          </cell>
          <cell r="R1885" t="str">
            <v>plays</v>
          </cell>
        </row>
        <row r="1886">
          <cell r="D1886">
            <v>4950</v>
          </cell>
          <cell r="F1886" t="str">
            <v>failed</v>
          </cell>
          <cell r="R1886" t="str">
            <v>translations</v>
          </cell>
        </row>
        <row r="1887">
          <cell r="D1887">
            <v>4999</v>
          </cell>
          <cell r="F1887" t="str">
            <v>successful</v>
          </cell>
          <cell r="R1887" t="str">
            <v>plays</v>
          </cell>
        </row>
        <row r="1888">
          <cell r="D1888">
            <v>5000</v>
          </cell>
          <cell r="F1888" t="str">
            <v>canceled</v>
          </cell>
          <cell r="R1888" t="str">
            <v>wearables</v>
          </cell>
        </row>
        <row r="1889">
          <cell r="D1889">
            <v>5000</v>
          </cell>
          <cell r="F1889" t="str">
            <v>successful</v>
          </cell>
          <cell r="R1889" t="str">
            <v>tabletop games</v>
          </cell>
        </row>
        <row r="1890">
          <cell r="D1890">
            <v>5000</v>
          </cell>
          <cell r="F1890" t="str">
            <v>successful</v>
          </cell>
          <cell r="R1890" t="str">
            <v>hardware</v>
          </cell>
        </row>
        <row r="1891">
          <cell r="D1891">
            <v>5000</v>
          </cell>
          <cell r="F1891" t="str">
            <v>successful</v>
          </cell>
          <cell r="R1891" t="str">
            <v>photobooks</v>
          </cell>
        </row>
        <row r="1892">
          <cell r="D1892">
            <v>5000</v>
          </cell>
          <cell r="F1892" t="str">
            <v>successful</v>
          </cell>
          <cell r="R1892" t="str">
            <v>tabletop games</v>
          </cell>
        </row>
        <row r="1893">
          <cell r="D1893">
            <v>5000</v>
          </cell>
          <cell r="F1893" t="str">
            <v>successful</v>
          </cell>
          <cell r="R1893" t="str">
            <v>photobooks</v>
          </cell>
        </row>
        <row r="1894">
          <cell r="D1894">
            <v>5000</v>
          </cell>
          <cell r="F1894" t="str">
            <v>successful</v>
          </cell>
          <cell r="R1894" t="str">
            <v>tabletop games</v>
          </cell>
        </row>
        <row r="1895">
          <cell r="D1895">
            <v>5000</v>
          </cell>
          <cell r="F1895" t="str">
            <v>successful</v>
          </cell>
          <cell r="R1895" t="str">
            <v>space exploration</v>
          </cell>
        </row>
        <row r="1896">
          <cell r="D1896">
            <v>5000</v>
          </cell>
          <cell r="F1896" t="str">
            <v>successful</v>
          </cell>
          <cell r="R1896" t="str">
            <v>documentary</v>
          </cell>
        </row>
        <row r="1897">
          <cell r="D1897">
            <v>5000</v>
          </cell>
          <cell r="F1897" t="str">
            <v>successful</v>
          </cell>
          <cell r="R1897" t="str">
            <v>plays</v>
          </cell>
        </row>
        <row r="1898">
          <cell r="D1898">
            <v>5000</v>
          </cell>
          <cell r="F1898" t="str">
            <v>successful</v>
          </cell>
          <cell r="R1898" t="str">
            <v>documentary</v>
          </cell>
        </row>
        <row r="1899">
          <cell r="D1899">
            <v>5000</v>
          </cell>
          <cell r="F1899" t="str">
            <v>successful</v>
          </cell>
          <cell r="R1899" t="str">
            <v>hardware</v>
          </cell>
        </row>
        <row r="1900">
          <cell r="D1900">
            <v>5000</v>
          </cell>
          <cell r="F1900" t="str">
            <v>successful</v>
          </cell>
          <cell r="R1900" t="str">
            <v>tabletop games</v>
          </cell>
        </row>
        <row r="1901">
          <cell r="D1901">
            <v>5000</v>
          </cell>
          <cell r="F1901" t="str">
            <v>successful</v>
          </cell>
          <cell r="R1901" t="str">
            <v>hardware</v>
          </cell>
        </row>
        <row r="1902">
          <cell r="D1902">
            <v>5000</v>
          </cell>
          <cell r="F1902" t="str">
            <v>successful</v>
          </cell>
          <cell r="R1902" t="str">
            <v>hardware</v>
          </cell>
        </row>
        <row r="1903">
          <cell r="D1903">
            <v>5000</v>
          </cell>
          <cell r="F1903" t="str">
            <v>successful</v>
          </cell>
          <cell r="R1903" t="str">
            <v>spaces</v>
          </cell>
        </row>
        <row r="1904">
          <cell r="D1904">
            <v>5000</v>
          </cell>
          <cell r="F1904" t="str">
            <v>successful</v>
          </cell>
          <cell r="R1904" t="str">
            <v>hardware</v>
          </cell>
        </row>
        <row r="1905">
          <cell r="D1905">
            <v>5000</v>
          </cell>
          <cell r="F1905" t="str">
            <v>successful</v>
          </cell>
          <cell r="R1905" t="str">
            <v>wearables</v>
          </cell>
        </row>
        <row r="1906">
          <cell r="D1906">
            <v>5000</v>
          </cell>
          <cell r="F1906" t="str">
            <v>successful</v>
          </cell>
          <cell r="R1906" t="str">
            <v>nonfiction</v>
          </cell>
        </row>
        <row r="1907">
          <cell r="D1907">
            <v>5000</v>
          </cell>
          <cell r="F1907" t="str">
            <v>successful</v>
          </cell>
          <cell r="R1907" t="str">
            <v>pop</v>
          </cell>
        </row>
        <row r="1908">
          <cell r="D1908">
            <v>5000</v>
          </cell>
          <cell r="F1908" t="str">
            <v>successful</v>
          </cell>
          <cell r="R1908" t="str">
            <v>photobooks</v>
          </cell>
        </row>
        <row r="1909">
          <cell r="D1909">
            <v>5000</v>
          </cell>
          <cell r="F1909" t="str">
            <v>successful</v>
          </cell>
          <cell r="R1909" t="str">
            <v>rock</v>
          </cell>
        </row>
        <row r="1910">
          <cell r="D1910">
            <v>5000</v>
          </cell>
          <cell r="F1910" t="str">
            <v>successful</v>
          </cell>
          <cell r="R1910" t="str">
            <v>plays</v>
          </cell>
        </row>
        <row r="1911">
          <cell r="D1911">
            <v>5000</v>
          </cell>
          <cell r="F1911" t="str">
            <v>successful</v>
          </cell>
          <cell r="R1911" t="str">
            <v>documentary</v>
          </cell>
        </row>
        <row r="1912">
          <cell r="D1912">
            <v>5000</v>
          </cell>
          <cell r="F1912" t="str">
            <v>successful</v>
          </cell>
          <cell r="R1912" t="str">
            <v>indie rock</v>
          </cell>
        </row>
        <row r="1913">
          <cell r="D1913">
            <v>5000</v>
          </cell>
          <cell r="F1913" t="str">
            <v>successful</v>
          </cell>
          <cell r="R1913" t="str">
            <v>plays</v>
          </cell>
        </row>
        <row r="1914">
          <cell r="D1914">
            <v>5000</v>
          </cell>
          <cell r="F1914" t="str">
            <v>successful</v>
          </cell>
          <cell r="R1914" t="str">
            <v>pop</v>
          </cell>
        </row>
        <row r="1915">
          <cell r="D1915">
            <v>5000</v>
          </cell>
          <cell r="F1915" t="str">
            <v>successful</v>
          </cell>
          <cell r="R1915" t="str">
            <v>small batch</v>
          </cell>
        </row>
        <row r="1916">
          <cell r="D1916">
            <v>5000</v>
          </cell>
          <cell r="F1916" t="str">
            <v>successful</v>
          </cell>
          <cell r="R1916" t="str">
            <v>spaces</v>
          </cell>
        </row>
        <row r="1917">
          <cell r="D1917">
            <v>5000</v>
          </cell>
          <cell r="F1917" t="str">
            <v>successful</v>
          </cell>
          <cell r="R1917" t="str">
            <v>small batch</v>
          </cell>
        </row>
        <row r="1918">
          <cell r="D1918">
            <v>5000</v>
          </cell>
          <cell r="F1918" t="str">
            <v>successful</v>
          </cell>
          <cell r="R1918" t="str">
            <v>spaces</v>
          </cell>
        </row>
        <row r="1919">
          <cell r="D1919">
            <v>5000</v>
          </cell>
          <cell r="F1919" t="str">
            <v>successful</v>
          </cell>
          <cell r="R1919" t="str">
            <v>photobooks</v>
          </cell>
        </row>
        <row r="1920">
          <cell r="D1920">
            <v>5000</v>
          </cell>
          <cell r="F1920" t="str">
            <v>successful</v>
          </cell>
          <cell r="R1920" t="str">
            <v>radio &amp; podcasts</v>
          </cell>
        </row>
        <row r="1921">
          <cell r="D1921">
            <v>5000</v>
          </cell>
          <cell r="F1921" t="str">
            <v>successful</v>
          </cell>
          <cell r="R1921" t="str">
            <v>plays</v>
          </cell>
        </row>
        <row r="1922">
          <cell r="D1922">
            <v>5000</v>
          </cell>
          <cell r="F1922" t="str">
            <v>successful</v>
          </cell>
          <cell r="R1922" t="str">
            <v>shorts</v>
          </cell>
        </row>
        <row r="1923">
          <cell r="D1923">
            <v>5000</v>
          </cell>
          <cell r="F1923" t="str">
            <v>successful</v>
          </cell>
          <cell r="R1923" t="str">
            <v>hardware</v>
          </cell>
        </row>
        <row r="1924">
          <cell r="D1924">
            <v>5000</v>
          </cell>
          <cell r="F1924" t="str">
            <v>successful</v>
          </cell>
          <cell r="R1924" t="str">
            <v>rock</v>
          </cell>
        </row>
        <row r="1925">
          <cell r="D1925">
            <v>5000</v>
          </cell>
          <cell r="F1925" t="str">
            <v>successful</v>
          </cell>
          <cell r="R1925" t="str">
            <v>plays</v>
          </cell>
        </row>
        <row r="1926">
          <cell r="D1926">
            <v>5000</v>
          </cell>
          <cell r="F1926" t="str">
            <v>successful</v>
          </cell>
          <cell r="R1926" t="str">
            <v>rock</v>
          </cell>
        </row>
        <row r="1927">
          <cell r="D1927">
            <v>5000</v>
          </cell>
          <cell r="F1927" t="str">
            <v>successful</v>
          </cell>
          <cell r="R1927" t="str">
            <v>shorts</v>
          </cell>
        </row>
        <row r="1928">
          <cell r="D1928">
            <v>5000</v>
          </cell>
          <cell r="F1928" t="str">
            <v>successful</v>
          </cell>
          <cell r="R1928" t="str">
            <v>rock</v>
          </cell>
        </row>
        <row r="1929">
          <cell r="D1929">
            <v>5000</v>
          </cell>
          <cell r="F1929" t="str">
            <v>successful</v>
          </cell>
          <cell r="R1929" t="str">
            <v>documentary</v>
          </cell>
        </row>
        <row r="1930">
          <cell r="D1930">
            <v>5000</v>
          </cell>
          <cell r="F1930" t="str">
            <v>successful</v>
          </cell>
          <cell r="R1930" t="str">
            <v>indie rock</v>
          </cell>
        </row>
        <row r="1931">
          <cell r="D1931">
            <v>5000</v>
          </cell>
          <cell r="F1931" t="str">
            <v>successful</v>
          </cell>
          <cell r="R1931" t="str">
            <v>electronic music</v>
          </cell>
        </row>
        <row r="1932">
          <cell r="D1932">
            <v>5000</v>
          </cell>
          <cell r="F1932" t="str">
            <v>successful</v>
          </cell>
          <cell r="R1932" t="str">
            <v>space exploration</v>
          </cell>
        </row>
        <row r="1933">
          <cell r="D1933">
            <v>5000</v>
          </cell>
          <cell r="F1933" t="str">
            <v>successful</v>
          </cell>
          <cell r="R1933" t="str">
            <v>documentary</v>
          </cell>
        </row>
        <row r="1934">
          <cell r="D1934">
            <v>5000</v>
          </cell>
          <cell r="F1934" t="str">
            <v>successful</v>
          </cell>
          <cell r="R1934" t="str">
            <v>rock</v>
          </cell>
        </row>
        <row r="1935">
          <cell r="D1935">
            <v>5000</v>
          </cell>
          <cell r="F1935" t="str">
            <v>successful</v>
          </cell>
          <cell r="R1935" t="str">
            <v>nonfiction</v>
          </cell>
        </row>
        <row r="1936">
          <cell r="D1936">
            <v>5000</v>
          </cell>
          <cell r="F1936" t="str">
            <v>successful</v>
          </cell>
          <cell r="R1936" t="str">
            <v>plays</v>
          </cell>
        </row>
        <row r="1937">
          <cell r="D1937">
            <v>5000</v>
          </cell>
          <cell r="F1937" t="str">
            <v>successful</v>
          </cell>
          <cell r="R1937" t="str">
            <v>pop</v>
          </cell>
        </row>
        <row r="1938">
          <cell r="D1938">
            <v>5000</v>
          </cell>
          <cell r="F1938" t="str">
            <v>successful</v>
          </cell>
          <cell r="R1938" t="str">
            <v>indie rock</v>
          </cell>
        </row>
        <row r="1939">
          <cell r="D1939">
            <v>5000</v>
          </cell>
          <cell r="F1939" t="str">
            <v>successful</v>
          </cell>
          <cell r="R1939" t="str">
            <v>nonfiction</v>
          </cell>
        </row>
        <row r="1940">
          <cell r="D1940">
            <v>5000</v>
          </cell>
          <cell r="F1940" t="str">
            <v>successful</v>
          </cell>
          <cell r="R1940" t="str">
            <v>plays</v>
          </cell>
        </row>
        <row r="1941">
          <cell r="D1941">
            <v>5000</v>
          </cell>
          <cell r="F1941" t="str">
            <v>successful</v>
          </cell>
          <cell r="R1941" t="str">
            <v>rock</v>
          </cell>
        </row>
        <row r="1942">
          <cell r="D1942">
            <v>5000</v>
          </cell>
          <cell r="F1942" t="str">
            <v>successful</v>
          </cell>
          <cell r="R1942" t="str">
            <v>indie rock</v>
          </cell>
        </row>
        <row r="1943">
          <cell r="D1943">
            <v>5000</v>
          </cell>
          <cell r="F1943" t="str">
            <v>successful</v>
          </cell>
          <cell r="R1943" t="str">
            <v>plays</v>
          </cell>
        </row>
        <row r="1944">
          <cell r="D1944">
            <v>5000</v>
          </cell>
          <cell r="F1944" t="str">
            <v>successful</v>
          </cell>
          <cell r="R1944" t="str">
            <v>television</v>
          </cell>
        </row>
        <row r="1945">
          <cell r="D1945">
            <v>5000</v>
          </cell>
          <cell r="F1945" t="str">
            <v>successful</v>
          </cell>
          <cell r="R1945" t="str">
            <v>metal</v>
          </cell>
        </row>
        <row r="1946">
          <cell r="D1946">
            <v>5000</v>
          </cell>
          <cell r="F1946" t="str">
            <v>successful</v>
          </cell>
          <cell r="R1946" t="str">
            <v>documentary</v>
          </cell>
        </row>
        <row r="1947">
          <cell r="D1947">
            <v>5000</v>
          </cell>
          <cell r="F1947" t="str">
            <v>successful</v>
          </cell>
          <cell r="R1947" t="str">
            <v>television</v>
          </cell>
        </row>
        <row r="1948">
          <cell r="D1948">
            <v>5000</v>
          </cell>
          <cell r="F1948" t="str">
            <v>successful</v>
          </cell>
          <cell r="R1948" t="str">
            <v>plays</v>
          </cell>
        </row>
        <row r="1949">
          <cell r="D1949">
            <v>5000</v>
          </cell>
          <cell r="F1949" t="str">
            <v>successful</v>
          </cell>
          <cell r="R1949" t="str">
            <v>documentary</v>
          </cell>
        </row>
        <row r="1950">
          <cell r="D1950">
            <v>5000</v>
          </cell>
          <cell r="F1950" t="str">
            <v>successful</v>
          </cell>
          <cell r="R1950" t="str">
            <v>plays</v>
          </cell>
        </row>
        <row r="1951">
          <cell r="D1951">
            <v>5000</v>
          </cell>
          <cell r="F1951" t="str">
            <v>successful</v>
          </cell>
          <cell r="R1951" t="str">
            <v>rock</v>
          </cell>
        </row>
        <row r="1952">
          <cell r="D1952">
            <v>5000</v>
          </cell>
          <cell r="F1952" t="str">
            <v>successful</v>
          </cell>
          <cell r="R1952" t="str">
            <v>plays</v>
          </cell>
        </row>
        <row r="1953">
          <cell r="D1953">
            <v>5000</v>
          </cell>
          <cell r="F1953" t="str">
            <v>successful</v>
          </cell>
          <cell r="R1953" t="str">
            <v>photobooks</v>
          </cell>
        </row>
        <row r="1954">
          <cell r="D1954">
            <v>5000</v>
          </cell>
          <cell r="F1954" t="str">
            <v>successful</v>
          </cell>
          <cell r="R1954" t="str">
            <v>rock</v>
          </cell>
        </row>
        <row r="1955">
          <cell r="D1955">
            <v>5000</v>
          </cell>
          <cell r="F1955" t="str">
            <v>successful</v>
          </cell>
          <cell r="R1955" t="str">
            <v>plays</v>
          </cell>
        </row>
        <row r="1956">
          <cell r="D1956">
            <v>5000</v>
          </cell>
          <cell r="F1956" t="str">
            <v>successful</v>
          </cell>
          <cell r="R1956" t="str">
            <v>plays</v>
          </cell>
        </row>
        <row r="1957">
          <cell r="D1957">
            <v>5000</v>
          </cell>
          <cell r="F1957" t="str">
            <v>successful</v>
          </cell>
          <cell r="R1957" t="str">
            <v>plays</v>
          </cell>
        </row>
        <row r="1958">
          <cell r="D1958">
            <v>5000</v>
          </cell>
          <cell r="F1958" t="str">
            <v>successful</v>
          </cell>
          <cell r="R1958" t="str">
            <v>plays</v>
          </cell>
        </row>
        <row r="1959">
          <cell r="D1959">
            <v>5000</v>
          </cell>
          <cell r="F1959" t="str">
            <v>successful</v>
          </cell>
          <cell r="R1959" t="str">
            <v>plays</v>
          </cell>
        </row>
        <row r="1960">
          <cell r="D1960">
            <v>5000</v>
          </cell>
          <cell r="F1960" t="str">
            <v>successful</v>
          </cell>
          <cell r="R1960" t="str">
            <v>shorts</v>
          </cell>
        </row>
        <row r="1961">
          <cell r="D1961">
            <v>5000</v>
          </cell>
          <cell r="F1961" t="str">
            <v>successful</v>
          </cell>
          <cell r="R1961" t="str">
            <v>plays</v>
          </cell>
        </row>
        <row r="1962">
          <cell r="D1962">
            <v>5000</v>
          </cell>
          <cell r="F1962" t="str">
            <v>successful</v>
          </cell>
          <cell r="R1962" t="str">
            <v>documentary</v>
          </cell>
        </row>
        <row r="1963">
          <cell r="D1963">
            <v>5000</v>
          </cell>
          <cell r="F1963" t="str">
            <v>successful</v>
          </cell>
          <cell r="R1963" t="str">
            <v>nonfiction</v>
          </cell>
        </row>
        <row r="1964">
          <cell r="D1964">
            <v>5000</v>
          </cell>
          <cell r="F1964" t="str">
            <v>successful</v>
          </cell>
          <cell r="R1964" t="str">
            <v>documentary</v>
          </cell>
        </row>
        <row r="1965">
          <cell r="D1965">
            <v>5000</v>
          </cell>
          <cell r="F1965" t="str">
            <v>successful</v>
          </cell>
          <cell r="R1965" t="str">
            <v>documentary</v>
          </cell>
        </row>
        <row r="1966">
          <cell r="D1966">
            <v>5000</v>
          </cell>
          <cell r="F1966" t="str">
            <v>successful</v>
          </cell>
          <cell r="R1966" t="str">
            <v>pop</v>
          </cell>
        </row>
        <row r="1967">
          <cell r="D1967">
            <v>5000</v>
          </cell>
          <cell r="F1967" t="str">
            <v>successful</v>
          </cell>
          <cell r="R1967" t="str">
            <v>rock</v>
          </cell>
        </row>
        <row r="1968">
          <cell r="D1968">
            <v>5000</v>
          </cell>
          <cell r="F1968" t="str">
            <v>successful</v>
          </cell>
          <cell r="R1968" t="str">
            <v>plays</v>
          </cell>
        </row>
        <row r="1969">
          <cell r="D1969">
            <v>5000</v>
          </cell>
          <cell r="F1969" t="str">
            <v>successful</v>
          </cell>
          <cell r="R1969" t="str">
            <v>musical</v>
          </cell>
        </row>
        <row r="1970">
          <cell r="D1970">
            <v>5000</v>
          </cell>
          <cell r="F1970" t="str">
            <v>successful</v>
          </cell>
          <cell r="R1970" t="str">
            <v>small batch</v>
          </cell>
        </row>
        <row r="1971">
          <cell r="D1971">
            <v>5000</v>
          </cell>
          <cell r="F1971" t="str">
            <v>successful</v>
          </cell>
          <cell r="R1971" t="str">
            <v>plays</v>
          </cell>
        </row>
        <row r="1972">
          <cell r="D1972">
            <v>5000</v>
          </cell>
          <cell r="F1972" t="str">
            <v>successful</v>
          </cell>
          <cell r="R1972" t="str">
            <v>plays</v>
          </cell>
        </row>
        <row r="1973">
          <cell r="D1973">
            <v>5000</v>
          </cell>
          <cell r="F1973" t="str">
            <v>successful</v>
          </cell>
          <cell r="R1973" t="str">
            <v>plays</v>
          </cell>
        </row>
        <row r="1974">
          <cell r="D1974">
            <v>5000</v>
          </cell>
          <cell r="F1974" t="str">
            <v>successful</v>
          </cell>
          <cell r="R1974" t="str">
            <v>nonfiction</v>
          </cell>
        </row>
        <row r="1975">
          <cell r="D1975">
            <v>5000</v>
          </cell>
          <cell r="F1975" t="str">
            <v>successful</v>
          </cell>
          <cell r="R1975" t="str">
            <v>plays</v>
          </cell>
        </row>
        <row r="1976">
          <cell r="D1976">
            <v>5000</v>
          </cell>
          <cell r="F1976" t="str">
            <v>successful</v>
          </cell>
          <cell r="R1976" t="str">
            <v>indie rock</v>
          </cell>
        </row>
        <row r="1977">
          <cell r="D1977">
            <v>5000</v>
          </cell>
          <cell r="F1977" t="str">
            <v>successful</v>
          </cell>
          <cell r="R1977" t="str">
            <v>plays</v>
          </cell>
        </row>
        <row r="1978">
          <cell r="D1978">
            <v>5000</v>
          </cell>
          <cell r="F1978" t="str">
            <v>successful</v>
          </cell>
          <cell r="R1978" t="str">
            <v>musical</v>
          </cell>
        </row>
        <row r="1979">
          <cell r="D1979">
            <v>5000</v>
          </cell>
          <cell r="F1979" t="str">
            <v>successful</v>
          </cell>
          <cell r="R1979" t="str">
            <v>hardware</v>
          </cell>
        </row>
        <row r="1980">
          <cell r="D1980">
            <v>5000</v>
          </cell>
          <cell r="F1980" t="str">
            <v>successful</v>
          </cell>
          <cell r="R1980" t="str">
            <v>documentary</v>
          </cell>
        </row>
        <row r="1981">
          <cell r="D1981">
            <v>5000</v>
          </cell>
          <cell r="F1981" t="str">
            <v>successful</v>
          </cell>
          <cell r="R1981" t="str">
            <v>television</v>
          </cell>
        </row>
        <row r="1982">
          <cell r="D1982">
            <v>5000</v>
          </cell>
          <cell r="F1982" t="str">
            <v>successful</v>
          </cell>
          <cell r="R1982" t="str">
            <v>plays</v>
          </cell>
        </row>
        <row r="1983">
          <cell r="D1983">
            <v>5000</v>
          </cell>
          <cell r="F1983" t="str">
            <v>successful</v>
          </cell>
          <cell r="R1983" t="str">
            <v>rock</v>
          </cell>
        </row>
        <row r="1984">
          <cell r="D1984">
            <v>5000</v>
          </cell>
          <cell r="F1984" t="str">
            <v>successful</v>
          </cell>
          <cell r="R1984" t="str">
            <v>rock</v>
          </cell>
        </row>
        <row r="1985">
          <cell r="D1985">
            <v>5000</v>
          </cell>
          <cell r="F1985" t="str">
            <v>successful</v>
          </cell>
          <cell r="R1985" t="str">
            <v>plays</v>
          </cell>
        </row>
        <row r="1986">
          <cell r="D1986">
            <v>5000</v>
          </cell>
          <cell r="F1986" t="str">
            <v>successful</v>
          </cell>
          <cell r="R1986" t="str">
            <v>photobooks</v>
          </cell>
        </row>
        <row r="1987">
          <cell r="D1987">
            <v>5000</v>
          </cell>
          <cell r="F1987" t="str">
            <v>successful</v>
          </cell>
          <cell r="R1987" t="str">
            <v>rock</v>
          </cell>
        </row>
        <row r="1988">
          <cell r="D1988">
            <v>5000</v>
          </cell>
          <cell r="F1988" t="str">
            <v>successful</v>
          </cell>
          <cell r="R1988" t="str">
            <v>plays</v>
          </cell>
        </row>
        <row r="1989">
          <cell r="D1989">
            <v>5000</v>
          </cell>
          <cell r="F1989" t="str">
            <v>successful</v>
          </cell>
          <cell r="R1989" t="str">
            <v>plays</v>
          </cell>
        </row>
        <row r="1990">
          <cell r="D1990">
            <v>5000</v>
          </cell>
          <cell r="F1990" t="str">
            <v>successful</v>
          </cell>
          <cell r="R1990" t="str">
            <v>plays</v>
          </cell>
        </row>
        <row r="1991">
          <cell r="D1991">
            <v>5000</v>
          </cell>
          <cell r="F1991" t="str">
            <v>successful</v>
          </cell>
          <cell r="R1991" t="str">
            <v>plays</v>
          </cell>
        </row>
        <row r="1992">
          <cell r="D1992">
            <v>5000</v>
          </cell>
          <cell r="F1992" t="str">
            <v>successful</v>
          </cell>
          <cell r="R1992" t="str">
            <v>documentary</v>
          </cell>
        </row>
        <row r="1993">
          <cell r="D1993">
            <v>5000</v>
          </cell>
          <cell r="F1993" t="str">
            <v>successful</v>
          </cell>
          <cell r="R1993" t="str">
            <v>plays</v>
          </cell>
        </row>
        <row r="1994">
          <cell r="D1994">
            <v>5000</v>
          </cell>
          <cell r="F1994" t="str">
            <v>successful</v>
          </cell>
          <cell r="R1994" t="str">
            <v>shorts</v>
          </cell>
        </row>
        <row r="1995">
          <cell r="D1995">
            <v>5000</v>
          </cell>
          <cell r="F1995" t="str">
            <v>successful</v>
          </cell>
          <cell r="R1995" t="str">
            <v>plays</v>
          </cell>
        </row>
        <row r="1996">
          <cell r="D1996">
            <v>5000</v>
          </cell>
          <cell r="F1996" t="str">
            <v>successful</v>
          </cell>
          <cell r="R1996" t="str">
            <v>pop</v>
          </cell>
        </row>
        <row r="1997">
          <cell r="D1997">
            <v>5000</v>
          </cell>
          <cell r="F1997" t="str">
            <v>successful</v>
          </cell>
          <cell r="R1997" t="str">
            <v>indie rock</v>
          </cell>
        </row>
        <row r="1998">
          <cell r="D1998">
            <v>5000</v>
          </cell>
          <cell r="F1998" t="str">
            <v>successful</v>
          </cell>
          <cell r="R1998" t="str">
            <v>plays</v>
          </cell>
        </row>
        <row r="1999">
          <cell r="D1999">
            <v>5000</v>
          </cell>
          <cell r="F1999" t="str">
            <v>successful</v>
          </cell>
          <cell r="R1999" t="str">
            <v>plays</v>
          </cell>
        </row>
        <row r="2000">
          <cell r="D2000">
            <v>5000</v>
          </cell>
          <cell r="F2000" t="str">
            <v>successful</v>
          </cell>
          <cell r="R2000" t="str">
            <v>plays</v>
          </cell>
        </row>
        <row r="2001">
          <cell r="D2001">
            <v>5000</v>
          </cell>
          <cell r="F2001" t="str">
            <v>successful</v>
          </cell>
          <cell r="R2001" t="str">
            <v>rock</v>
          </cell>
        </row>
        <row r="2002">
          <cell r="D2002">
            <v>5000</v>
          </cell>
          <cell r="F2002" t="str">
            <v>successful</v>
          </cell>
          <cell r="R2002" t="str">
            <v>nonfiction</v>
          </cell>
        </row>
        <row r="2003">
          <cell r="D2003">
            <v>5000</v>
          </cell>
          <cell r="F2003" t="str">
            <v>successful</v>
          </cell>
          <cell r="R2003" t="str">
            <v>shorts</v>
          </cell>
        </row>
        <row r="2004">
          <cell r="D2004">
            <v>5000</v>
          </cell>
          <cell r="F2004" t="str">
            <v>canceled</v>
          </cell>
          <cell r="R2004" t="str">
            <v>wearables</v>
          </cell>
        </row>
        <row r="2005">
          <cell r="D2005">
            <v>5000</v>
          </cell>
          <cell r="F2005" t="str">
            <v>successful</v>
          </cell>
          <cell r="R2005" t="str">
            <v>plays</v>
          </cell>
        </row>
        <row r="2006">
          <cell r="D2006">
            <v>5000</v>
          </cell>
          <cell r="F2006" t="str">
            <v>successful</v>
          </cell>
          <cell r="R2006" t="str">
            <v>documentary</v>
          </cell>
        </row>
        <row r="2007">
          <cell r="D2007">
            <v>5000</v>
          </cell>
          <cell r="F2007" t="str">
            <v>successful</v>
          </cell>
          <cell r="R2007" t="str">
            <v>musical</v>
          </cell>
        </row>
        <row r="2008">
          <cell r="D2008">
            <v>5000</v>
          </cell>
          <cell r="F2008" t="str">
            <v>successful</v>
          </cell>
          <cell r="R2008" t="str">
            <v>plays</v>
          </cell>
        </row>
        <row r="2009">
          <cell r="D2009">
            <v>5000</v>
          </cell>
          <cell r="F2009" t="str">
            <v>successful</v>
          </cell>
          <cell r="R2009" t="str">
            <v>musical</v>
          </cell>
        </row>
        <row r="2010">
          <cell r="D2010">
            <v>5000</v>
          </cell>
          <cell r="F2010" t="str">
            <v>successful</v>
          </cell>
          <cell r="R2010" t="str">
            <v>makerspaces</v>
          </cell>
        </row>
        <row r="2011">
          <cell r="D2011">
            <v>5000</v>
          </cell>
          <cell r="F2011" t="str">
            <v>successful</v>
          </cell>
          <cell r="R2011" t="str">
            <v>rock</v>
          </cell>
        </row>
        <row r="2012">
          <cell r="D2012">
            <v>5000</v>
          </cell>
          <cell r="F2012" t="str">
            <v>successful</v>
          </cell>
          <cell r="R2012" t="str">
            <v>plays</v>
          </cell>
        </row>
        <row r="2013">
          <cell r="D2013">
            <v>5000</v>
          </cell>
          <cell r="F2013" t="str">
            <v>successful</v>
          </cell>
          <cell r="R2013" t="str">
            <v>nonfiction</v>
          </cell>
        </row>
        <row r="2014">
          <cell r="D2014">
            <v>5000</v>
          </cell>
          <cell r="F2014" t="str">
            <v>successful</v>
          </cell>
          <cell r="R2014" t="str">
            <v>plays</v>
          </cell>
        </row>
        <row r="2015">
          <cell r="D2015">
            <v>5000</v>
          </cell>
          <cell r="F2015" t="str">
            <v>successful</v>
          </cell>
          <cell r="R2015" t="str">
            <v>spaces</v>
          </cell>
        </row>
        <row r="2016">
          <cell r="D2016">
            <v>5000</v>
          </cell>
          <cell r="F2016" t="str">
            <v>successful</v>
          </cell>
          <cell r="R2016" t="str">
            <v>plays</v>
          </cell>
        </row>
        <row r="2017">
          <cell r="D2017">
            <v>5000</v>
          </cell>
          <cell r="F2017" t="str">
            <v>successful</v>
          </cell>
          <cell r="R2017" t="str">
            <v>nonfiction</v>
          </cell>
        </row>
        <row r="2018">
          <cell r="D2018">
            <v>5000</v>
          </cell>
          <cell r="F2018" t="str">
            <v>successful</v>
          </cell>
          <cell r="R2018" t="str">
            <v>plays</v>
          </cell>
        </row>
        <row r="2019">
          <cell r="D2019">
            <v>5000</v>
          </cell>
          <cell r="F2019" t="str">
            <v>successful</v>
          </cell>
          <cell r="R2019" t="str">
            <v>plays</v>
          </cell>
        </row>
        <row r="2020">
          <cell r="D2020">
            <v>5000</v>
          </cell>
          <cell r="F2020" t="str">
            <v>successful</v>
          </cell>
          <cell r="R2020" t="str">
            <v>metal</v>
          </cell>
        </row>
        <row r="2021">
          <cell r="D2021">
            <v>5000</v>
          </cell>
          <cell r="F2021" t="str">
            <v>successful</v>
          </cell>
          <cell r="R2021" t="str">
            <v>plays</v>
          </cell>
        </row>
        <row r="2022">
          <cell r="D2022">
            <v>5000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musical</v>
          </cell>
        </row>
        <row r="2024">
          <cell r="D2024">
            <v>5000</v>
          </cell>
          <cell r="F2024" t="str">
            <v>successful</v>
          </cell>
          <cell r="R2024" t="str">
            <v>rock</v>
          </cell>
        </row>
        <row r="2025">
          <cell r="D2025">
            <v>5000</v>
          </cell>
          <cell r="F2025" t="str">
            <v>successful</v>
          </cell>
          <cell r="R2025" t="str">
            <v>classical music</v>
          </cell>
        </row>
        <row r="2026">
          <cell r="D2026">
            <v>5000</v>
          </cell>
          <cell r="F2026" t="str">
            <v>successful</v>
          </cell>
          <cell r="R2026" t="str">
            <v>plays</v>
          </cell>
        </row>
        <row r="2027">
          <cell r="D2027">
            <v>5000</v>
          </cell>
          <cell r="F2027" t="str">
            <v>successful</v>
          </cell>
          <cell r="R2027" t="str">
            <v>plays</v>
          </cell>
        </row>
        <row r="2028">
          <cell r="D2028">
            <v>5000</v>
          </cell>
          <cell r="F2028" t="str">
            <v>successful</v>
          </cell>
          <cell r="R2028" t="str">
            <v>shorts</v>
          </cell>
        </row>
        <row r="2029">
          <cell r="D2029">
            <v>5000</v>
          </cell>
          <cell r="F2029" t="str">
            <v>successful</v>
          </cell>
          <cell r="R2029" t="str">
            <v>plays</v>
          </cell>
        </row>
        <row r="2030">
          <cell r="D2030">
            <v>5000</v>
          </cell>
          <cell r="F2030" t="str">
            <v>successful</v>
          </cell>
          <cell r="R2030" t="str">
            <v>plays</v>
          </cell>
        </row>
        <row r="2031">
          <cell r="D2031">
            <v>5000</v>
          </cell>
          <cell r="F2031" t="str">
            <v>successful</v>
          </cell>
          <cell r="R2031" t="str">
            <v>plays</v>
          </cell>
        </row>
        <row r="2032">
          <cell r="D2032">
            <v>5000</v>
          </cell>
          <cell r="F2032" t="str">
            <v>successful</v>
          </cell>
          <cell r="R2032" t="str">
            <v>plays</v>
          </cell>
        </row>
        <row r="2033">
          <cell r="D2033">
            <v>5000</v>
          </cell>
          <cell r="F2033" t="str">
            <v>successful</v>
          </cell>
          <cell r="R2033" t="str">
            <v>rock</v>
          </cell>
        </row>
        <row r="2034">
          <cell r="D2034">
            <v>5000</v>
          </cell>
          <cell r="F2034" t="str">
            <v>successful</v>
          </cell>
          <cell r="R2034" t="str">
            <v>indie rock</v>
          </cell>
        </row>
        <row r="2035">
          <cell r="D2035">
            <v>5000</v>
          </cell>
          <cell r="F2035" t="str">
            <v>successful</v>
          </cell>
          <cell r="R2035" t="str">
            <v>shorts</v>
          </cell>
        </row>
        <row r="2036">
          <cell r="D2036">
            <v>5000</v>
          </cell>
          <cell r="F2036" t="str">
            <v>successful</v>
          </cell>
          <cell r="R2036" t="str">
            <v>documentary</v>
          </cell>
        </row>
        <row r="2037">
          <cell r="D2037">
            <v>5000</v>
          </cell>
          <cell r="F2037" t="str">
            <v>successful</v>
          </cell>
          <cell r="R2037" t="str">
            <v>classical music</v>
          </cell>
        </row>
        <row r="2038">
          <cell r="D2038">
            <v>5000</v>
          </cell>
          <cell r="F2038" t="str">
            <v>successful</v>
          </cell>
          <cell r="R2038" t="str">
            <v>musical</v>
          </cell>
        </row>
        <row r="2039">
          <cell r="D2039">
            <v>5000</v>
          </cell>
          <cell r="F2039" t="str">
            <v>successful</v>
          </cell>
          <cell r="R2039" t="str">
            <v>plays</v>
          </cell>
        </row>
        <row r="2040">
          <cell r="D2040">
            <v>5000</v>
          </cell>
          <cell r="F2040" t="str">
            <v>failed</v>
          </cell>
          <cell r="R2040" t="str">
            <v>plays</v>
          </cell>
        </row>
        <row r="2041">
          <cell r="D2041">
            <v>5000</v>
          </cell>
          <cell r="F2041" t="str">
            <v>failed</v>
          </cell>
          <cell r="R2041" t="str">
            <v>plays</v>
          </cell>
        </row>
        <row r="2042">
          <cell r="D2042">
            <v>5000</v>
          </cell>
          <cell r="F2042" t="str">
            <v>failed</v>
          </cell>
          <cell r="R2042" t="str">
            <v>plays</v>
          </cell>
        </row>
        <row r="2043">
          <cell r="D2043">
            <v>5000</v>
          </cell>
          <cell r="F2043" t="str">
            <v>failed</v>
          </cell>
          <cell r="R2043" t="str">
            <v>drama</v>
          </cell>
        </row>
        <row r="2044">
          <cell r="D2044">
            <v>5000</v>
          </cell>
          <cell r="F2044" t="str">
            <v>failed</v>
          </cell>
          <cell r="R2044" t="str">
            <v>gadgets</v>
          </cell>
        </row>
        <row r="2045">
          <cell r="D2045">
            <v>5000</v>
          </cell>
          <cell r="F2045" t="str">
            <v>failed</v>
          </cell>
          <cell r="R2045" t="str">
            <v>musical</v>
          </cell>
        </row>
        <row r="2046">
          <cell r="D2046">
            <v>5000</v>
          </cell>
          <cell r="F2046" t="str">
            <v>failed</v>
          </cell>
          <cell r="R2046" t="str">
            <v>musical</v>
          </cell>
        </row>
        <row r="2047">
          <cell r="D2047">
            <v>5000</v>
          </cell>
          <cell r="F2047" t="str">
            <v>canceled</v>
          </cell>
          <cell r="R2047" t="str">
            <v>world music</v>
          </cell>
        </row>
        <row r="2048">
          <cell r="D2048">
            <v>5000</v>
          </cell>
          <cell r="F2048" t="str">
            <v>live</v>
          </cell>
          <cell r="R2048" t="str">
            <v>faith</v>
          </cell>
        </row>
        <row r="2049">
          <cell r="D2049">
            <v>5000</v>
          </cell>
          <cell r="F2049" t="str">
            <v>failed</v>
          </cell>
          <cell r="R2049" t="str">
            <v>wearables</v>
          </cell>
        </row>
        <row r="2050">
          <cell r="D2050">
            <v>5000</v>
          </cell>
          <cell r="F2050" t="str">
            <v>failed</v>
          </cell>
          <cell r="R2050" t="str">
            <v>wearables</v>
          </cell>
        </row>
        <row r="2051">
          <cell r="D2051">
            <v>5000</v>
          </cell>
          <cell r="F2051" t="str">
            <v>failed</v>
          </cell>
          <cell r="R2051" t="str">
            <v>photobooks</v>
          </cell>
        </row>
        <row r="2052">
          <cell r="D2052">
            <v>5000</v>
          </cell>
          <cell r="F2052" t="str">
            <v>failed</v>
          </cell>
          <cell r="R2052" t="str">
            <v>drama</v>
          </cell>
        </row>
        <row r="2053">
          <cell r="D2053">
            <v>5000</v>
          </cell>
          <cell r="F2053" t="str">
            <v>failed</v>
          </cell>
          <cell r="R2053" t="str">
            <v>indie rock</v>
          </cell>
        </row>
        <row r="2054">
          <cell r="D2054">
            <v>5000</v>
          </cell>
          <cell r="F2054" t="str">
            <v>failed</v>
          </cell>
          <cell r="R2054" t="str">
            <v>photobooks</v>
          </cell>
        </row>
        <row r="2055">
          <cell r="D2055">
            <v>5000</v>
          </cell>
          <cell r="F2055" t="str">
            <v>failed</v>
          </cell>
          <cell r="R2055" t="str">
            <v>plays</v>
          </cell>
        </row>
        <row r="2056">
          <cell r="D2056">
            <v>5000</v>
          </cell>
          <cell r="F2056" t="str">
            <v>failed</v>
          </cell>
          <cell r="R2056" t="str">
            <v>musical</v>
          </cell>
        </row>
        <row r="2057">
          <cell r="D2057">
            <v>5000</v>
          </cell>
          <cell r="F2057" t="str">
            <v>failed</v>
          </cell>
          <cell r="R2057" t="str">
            <v>jazz</v>
          </cell>
        </row>
        <row r="2058">
          <cell r="D2058">
            <v>5000</v>
          </cell>
          <cell r="F2058" t="str">
            <v>canceled</v>
          </cell>
          <cell r="R2058" t="str">
            <v>world music</v>
          </cell>
        </row>
        <row r="2059">
          <cell r="D2059">
            <v>5000</v>
          </cell>
          <cell r="F2059" t="str">
            <v>failed</v>
          </cell>
          <cell r="R2059" t="str">
            <v>wearables</v>
          </cell>
        </row>
        <row r="2060">
          <cell r="D2060">
            <v>5000</v>
          </cell>
          <cell r="F2060" t="str">
            <v>failed</v>
          </cell>
          <cell r="R2060" t="str">
            <v>plays</v>
          </cell>
        </row>
        <row r="2061">
          <cell r="D2061">
            <v>5000</v>
          </cell>
          <cell r="F2061" t="str">
            <v>failed</v>
          </cell>
          <cell r="R2061" t="str">
            <v>jazz</v>
          </cell>
        </row>
        <row r="2062">
          <cell r="D2062">
            <v>5000</v>
          </cell>
          <cell r="F2062" t="str">
            <v>failed</v>
          </cell>
          <cell r="R2062" t="str">
            <v>food trucks</v>
          </cell>
        </row>
        <row r="2063">
          <cell r="D2063">
            <v>5000</v>
          </cell>
          <cell r="F2063" t="str">
            <v>failed</v>
          </cell>
          <cell r="R2063" t="str">
            <v>plays</v>
          </cell>
        </row>
        <row r="2064">
          <cell r="D2064">
            <v>5000</v>
          </cell>
          <cell r="F2064" t="str">
            <v>failed</v>
          </cell>
          <cell r="R2064" t="str">
            <v>plays</v>
          </cell>
        </row>
        <row r="2065">
          <cell r="D2065">
            <v>5000</v>
          </cell>
          <cell r="F2065" t="str">
            <v>failed</v>
          </cell>
          <cell r="R2065" t="str">
            <v>mobile games</v>
          </cell>
        </row>
        <row r="2066">
          <cell r="D2066">
            <v>5000</v>
          </cell>
          <cell r="F2066" t="str">
            <v>failed</v>
          </cell>
          <cell r="R2066" t="str">
            <v>restaurants</v>
          </cell>
        </row>
        <row r="2067">
          <cell r="D2067">
            <v>5000</v>
          </cell>
          <cell r="F2067" t="str">
            <v>failed</v>
          </cell>
          <cell r="R2067" t="str">
            <v>plays</v>
          </cell>
        </row>
        <row r="2068">
          <cell r="D2068">
            <v>5000</v>
          </cell>
          <cell r="F2068" t="str">
            <v>failed</v>
          </cell>
          <cell r="R2068" t="str">
            <v>musical</v>
          </cell>
        </row>
        <row r="2069">
          <cell r="D2069">
            <v>5000</v>
          </cell>
          <cell r="F2069" t="str">
            <v>failed</v>
          </cell>
          <cell r="R2069" t="str">
            <v>drama</v>
          </cell>
        </row>
        <row r="2070">
          <cell r="D2070">
            <v>5000</v>
          </cell>
          <cell r="F2070" t="str">
            <v>failed</v>
          </cell>
          <cell r="R2070" t="str">
            <v>spaces</v>
          </cell>
        </row>
        <row r="2071">
          <cell r="D2071">
            <v>5000</v>
          </cell>
          <cell r="F2071" t="str">
            <v>failed</v>
          </cell>
          <cell r="R2071" t="str">
            <v>plays</v>
          </cell>
        </row>
        <row r="2072">
          <cell r="D2072">
            <v>5000</v>
          </cell>
          <cell r="F2072" t="str">
            <v>failed</v>
          </cell>
          <cell r="R2072" t="str">
            <v>plays</v>
          </cell>
        </row>
        <row r="2073">
          <cell r="D2073">
            <v>5000</v>
          </cell>
          <cell r="F2073" t="str">
            <v>canceled</v>
          </cell>
          <cell r="R2073" t="str">
            <v>art books</v>
          </cell>
        </row>
        <row r="2074">
          <cell r="D2074">
            <v>5000</v>
          </cell>
          <cell r="F2074" t="str">
            <v>failed</v>
          </cell>
          <cell r="R2074" t="str">
            <v>people</v>
          </cell>
        </row>
        <row r="2075">
          <cell r="D2075">
            <v>5000</v>
          </cell>
          <cell r="F2075" t="str">
            <v>failed</v>
          </cell>
          <cell r="R2075" t="str">
            <v>musical</v>
          </cell>
        </row>
        <row r="2076">
          <cell r="D2076">
            <v>5000</v>
          </cell>
          <cell r="F2076" t="str">
            <v>failed</v>
          </cell>
          <cell r="R2076" t="str">
            <v>photobooks</v>
          </cell>
        </row>
        <row r="2077">
          <cell r="D2077">
            <v>5000</v>
          </cell>
          <cell r="F2077" t="str">
            <v>failed</v>
          </cell>
          <cell r="R2077" t="str">
            <v>plays</v>
          </cell>
        </row>
        <row r="2078">
          <cell r="D2078">
            <v>5000</v>
          </cell>
          <cell r="F2078" t="str">
            <v>failed</v>
          </cell>
          <cell r="R2078" t="str">
            <v>food trucks</v>
          </cell>
        </row>
        <row r="2079">
          <cell r="D2079">
            <v>5000</v>
          </cell>
          <cell r="F2079" t="str">
            <v>failed</v>
          </cell>
          <cell r="R2079" t="str">
            <v>plays</v>
          </cell>
        </row>
        <row r="2080">
          <cell r="D2080">
            <v>5000</v>
          </cell>
          <cell r="F2080" t="str">
            <v>failed</v>
          </cell>
          <cell r="R2080" t="str">
            <v>plays</v>
          </cell>
        </row>
        <row r="2081">
          <cell r="D2081">
            <v>5000</v>
          </cell>
          <cell r="F2081" t="str">
            <v>failed</v>
          </cell>
          <cell r="R2081" t="str">
            <v>faith</v>
          </cell>
        </row>
        <row r="2082">
          <cell r="D2082">
            <v>5000</v>
          </cell>
          <cell r="F2082" t="str">
            <v>failed</v>
          </cell>
          <cell r="R2082" t="str">
            <v>video games</v>
          </cell>
        </row>
        <row r="2083">
          <cell r="D2083">
            <v>5000</v>
          </cell>
          <cell r="F2083" t="str">
            <v>failed</v>
          </cell>
          <cell r="R2083" t="str">
            <v>fiction</v>
          </cell>
        </row>
        <row r="2084">
          <cell r="D2084">
            <v>5000</v>
          </cell>
          <cell r="F2084" t="str">
            <v>failed</v>
          </cell>
          <cell r="R2084" t="str">
            <v>musical</v>
          </cell>
        </row>
        <row r="2085">
          <cell r="D2085">
            <v>5000</v>
          </cell>
          <cell r="F2085" t="str">
            <v>failed</v>
          </cell>
          <cell r="R2085" t="str">
            <v>translations</v>
          </cell>
        </row>
        <row r="2086">
          <cell r="D2086">
            <v>5000</v>
          </cell>
          <cell r="F2086" t="str">
            <v>failed</v>
          </cell>
          <cell r="R2086" t="str">
            <v>translations</v>
          </cell>
        </row>
        <row r="2087">
          <cell r="D2087">
            <v>5000</v>
          </cell>
          <cell r="F2087" t="str">
            <v>failed</v>
          </cell>
          <cell r="R2087" t="str">
            <v>places</v>
          </cell>
        </row>
        <row r="2088">
          <cell r="D2088">
            <v>5000</v>
          </cell>
          <cell r="F2088" t="str">
            <v>failed</v>
          </cell>
          <cell r="R2088" t="str">
            <v>plays</v>
          </cell>
        </row>
        <row r="2089">
          <cell r="D2089">
            <v>5000</v>
          </cell>
          <cell r="F2089" t="str">
            <v>failed</v>
          </cell>
          <cell r="R2089" t="str">
            <v>photobooks</v>
          </cell>
        </row>
        <row r="2090">
          <cell r="D2090">
            <v>5000</v>
          </cell>
          <cell r="F2090" t="str">
            <v>failed</v>
          </cell>
          <cell r="R2090" t="str">
            <v>food trucks</v>
          </cell>
        </row>
        <row r="2091">
          <cell r="D2091">
            <v>5000</v>
          </cell>
          <cell r="F2091" t="str">
            <v>failed</v>
          </cell>
          <cell r="R2091" t="str">
            <v>plays</v>
          </cell>
        </row>
        <row r="2092">
          <cell r="D2092">
            <v>5000</v>
          </cell>
          <cell r="F2092" t="str">
            <v>failed</v>
          </cell>
          <cell r="R2092" t="str">
            <v>plays</v>
          </cell>
        </row>
        <row r="2093">
          <cell r="D2093">
            <v>5000</v>
          </cell>
          <cell r="F2093" t="str">
            <v>failed</v>
          </cell>
          <cell r="R2093" t="str">
            <v>drama</v>
          </cell>
        </row>
        <row r="2094">
          <cell r="D2094">
            <v>5000</v>
          </cell>
          <cell r="F2094" t="str">
            <v>failed</v>
          </cell>
          <cell r="R2094" t="str">
            <v>plays</v>
          </cell>
        </row>
        <row r="2095">
          <cell r="D2095">
            <v>5000</v>
          </cell>
          <cell r="F2095" t="str">
            <v>failed</v>
          </cell>
          <cell r="R2095" t="str">
            <v>plays</v>
          </cell>
        </row>
        <row r="2096">
          <cell r="D2096">
            <v>5000</v>
          </cell>
          <cell r="F2096" t="str">
            <v>failed</v>
          </cell>
          <cell r="R2096" t="str">
            <v>fiction</v>
          </cell>
        </row>
        <row r="2097">
          <cell r="D2097">
            <v>5000</v>
          </cell>
          <cell r="F2097" t="str">
            <v>failed</v>
          </cell>
          <cell r="R2097" t="str">
            <v>web</v>
          </cell>
        </row>
        <row r="2098">
          <cell r="D2098">
            <v>5000</v>
          </cell>
          <cell r="F2098" t="str">
            <v>failed</v>
          </cell>
          <cell r="R2098" t="str">
            <v>wearables</v>
          </cell>
        </row>
        <row r="2099">
          <cell r="D2099">
            <v>5000</v>
          </cell>
          <cell r="F2099" t="str">
            <v>failed</v>
          </cell>
          <cell r="R2099" t="str">
            <v>photobooks</v>
          </cell>
        </row>
        <row r="2100">
          <cell r="D2100">
            <v>5000</v>
          </cell>
          <cell r="F2100" t="str">
            <v>failed</v>
          </cell>
          <cell r="R2100" t="str">
            <v>fiction</v>
          </cell>
        </row>
        <row r="2101">
          <cell r="D2101">
            <v>5000</v>
          </cell>
          <cell r="F2101" t="str">
            <v>failed</v>
          </cell>
          <cell r="R2101" t="str">
            <v>jazz</v>
          </cell>
        </row>
        <row r="2102">
          <cell r="D2102">
            <v>5000</v>
          </cell>
          <cell r="F2102" t="str">
            <v>failed</v>
          </cell>
          <cell r="R2102" t="str">
            <v>animation</v>
          </cell>
        </row>
        <row r="2103">
          <cell r="D2103">
            <v>5000</v>
          </cell>
          <cell r="F2103" t="str">
            <v>failed</v>
          </cell>
          <cell r="R2103" t="str">
            <v>children's books</v>
          </cell>
        </row>
        <row r="2104">
          <cell r="D2104">
            <v>5000</v>
          </cell>
          <cell r="F2104" t="str">
            <v>canceled</v>
          </cell>
          <cell r="R2104" t="str">
            <v>translations</v>
          </cell>
        </row>
        <row r="2105">
          <cell r="D2105">
            <v>5000</v>
          </cell>
          <cell r="F2105" t="str">
            <v>canceled</v>
          </cell>
          <cell r="R2105" t="str">
            <v>web</v>
          </cell>
        </row>
        <row r="2106">
          <cell r="D2106">
            <v>5000</v>
          </cell>
          <cell r="F2106" t="str">
            <v>failed</v>
          </cell>
          <cell r="R2106" t="str">
            <v>video games</v>
          </cell>
        </row>
        <row r="2107">
          <cell r="D2107">
            <v>5000</v>
          </cell>
          <cell r="F2107" t="str">
            <v>failed</v>
          </cell>
          <cell r="R2107" t="str">
            <v>plays</v>
          </cell>
        </row>
        <row r="2108">
          <cell r="D2108">
            <v>5000</v>
          </cell>
          <cell r="F2108" t="str">
            <v>failed</v>
          </cell>
          <cell r="R2108" t="str">
            <v>fiction</v>
          </cell>
        </row>
        <row r="2109">
          <cell r="D2109">
            <v>5000</v>
          </cell>
          <cell r="F2109" t="str">
            <v>failed</v>
          </cell>
          <cell r="R2109" t="str">
            <v>drama</v>
          </cell>
        </row>
        <row r="2110">
          <cell r="D2110">
            <v>5000</v>
          </cell>
          <cell r="F2110" t="str">
            <v>canceled</v>
          </cell>
          <cell r="R2110" t="str">
            <v>web</v>
          </cell>
        </row>
        <row r="2111">
          <cell r="D2111">
            <v>5000</v>
          </cell>
          <cell r="F2111" t="str">
            <v>failed</v>
          </cell>
          <cell r="R2111" t="str">
            <v>children's books</v>
          </cell>
        </row>
        <row r="2112">
          <cell r="D2112">
            <v>5000</v>
          </cell>
          <cell r="F2112" t="str">
            <v>failed</v>
          </cell>
          <cell r="R2112" t="str">
            <v>plays</v>
          </cell>
        </row>
        <row r="2113">
          <cell r="D2113">
            <v>5000</v>
          </cell>
          <cell r="F2113" t="str">
            <v>failed</v>
          </cell>
          <cell r="R2113" t="str">
            <v>plays</v>
          </cell>
        </row>
        <row r="2114">
          <cell r="D2114">
            <v>5000</v>
          </cell>
          <cell r="F2114" t="str">
            <v>failed</v>
          </cell>
          <cell r="R2114" t="str">
            <v>plays</v>
          </cell>
        </row>
        <row r="2115">
          <cell r="D2115">
            <v>5000</v>
          </cell>
          <cell r="F2115" t="str">
            <v>failed</v>
          </cell>
          <cell r="R2115" t="str">
            <v>jazz</v>
          </cell>
        </row>
        <row r="2116">
          <cell r="D2116">
            <v>5000</v>
          </cell>
          <cell r="F2116" t="str">
            <v>failed</v>
          </cell>
          <cell r="R2116" t="str">
            <v>wearables</v>
          </cell>
        </row>
        <row r="2117">
          <cell r="D2117">
            <v>5000</v>
          </cell>
          <cell r="F2117" t="str">
            <v>failed</v>
          </cell>
          <cell r="R2117" t="str">
            <v>plays</v>
          </cell>
        </row>
        <row r="2118">
          <cell r="D2118">
            <v>5000</v>
          </cell>
          <cell r="F2118" t="str">
            <v>failed</v>
          </cell>
          <cell r="R2118" t="str">
            <v>children's books</v>
          </cell>
        </row>
        <row r="2119">
          <cell r="D2119">
            <v>5000</v>
          </cell>
          <cell r="F2119" t="str">
            <v>failed</v>
          </cell>
          <cell r="R2119" t="str">
            <v>animation</v>
          </cell>
        </row>
        <row r="2120">
          <cell r="D2120">
            <v>5000</v>
          </cell>
          <cell r="F2120" t="str">
            <v>failed</v>
          </cell>
          <cell r="R2120" t="str">
            <v>faith</v>
          </cell>
        </row>
        <row r="2121">
          <cell r="D2121">
            <v>5000</v>
          </cell>
          <cell r="F2121" t="str">
            <v>canceled</v>
          </cell>
          <cell r="R2121" t="str">
            <v>audio</v>
          </cell>
        </row>
        <row r="2122">
          <cell r="D2122">
            <v>5000</v>
          </cell>
          <cell r="F2122" t="str">
            <v>failed</v>
          </cell>
          <cell r="R2122" t="str">
            <v>people</v>
          </cell>
        </row>
        <row r="2123">
          <cell r="D2123">
            <v>5000</v>
          </cell>
          <cell r="F2123" t="str">
            <v>failed</v>
          </cell>
          <cell r="R2123" t="str">
            <v>musical</v>
          </cell>
        </row>
        <row r="2124">
          <cell r="D2124">
            <v>5000</v>
          </cell>
          <cell r="F2124" t="str">
            <v>failed</v>
          </cell>
          <cell r="R2124" t="str">
            <v>plays</v>
          </cell>
        </row>
        <row r="2125">
          <cell r="D2125">
            <v>5000</v>
          </cell>
          <cell r="F2125" t="str">
            <v>canceled</v>
          </cell>
          <cell r="R2125" t="str">
            <v>world music</v>
          </cell>
        </row>
        <row r="2126">
          <cell r="D2126">
            <v>5000</v>
          </cell>
          <cell r="F2126" t="str">
            <v>failed</v>
          </cell>
          <cell r="R2126" t="str">
            <v>food trucks</v>
          </cell>
        </row>
        <row r="2127">
          <cell r="D2127">
            <v>5000</v>
          </cell>
          <cell r="F2127" t="str">
            <v>failed</v>
          </cell>
          <cell r="R2127" t="str">
            <v>plays</v>
          </cell>
        </row>
        <row r="2128">
          <cell r="D2128">
            <v>5000</v>
          </cell>
          <cell r="F2128" t="str">
            <v>failed</v>
          </cell>
          <cell r="R2128" t="str">
            <v>children's books</v>
          </cell>
        </row>
        <row r="2129">
          <cell r="D2129">
            <v>5000</v>
          </cell>
          <cell r="F2129" t="str">
            <v>failed</v>
          </cell>
          <cell r="R2129" t="str">
            <v>web</v>
          </cell>
        </row>
        <row r="2130">
          <cell r="D2130">
            <v>5000</v>
          </cell>
          <cell r="F2130" t="str">
            <v>failed</v>
          </cell>
          <cell r="R2130" t="str">
            <v>faith</v>
          </cell>
        </row>
        <row r="2131">
          <cell r="D2131">
            <v>5000</v>
          </cell>
          <cell r="F2131" t="str">
            <v>failed</v>
          </cell>
          <cell r="R2131" t="str">
            <v>jazz</v>
          </cell>
        </row>
        <row r="2132">
          <cell r="D2132">
            <v>5000</v>
          </cell>
          <cell r="F2132" t="str">
            <v>failed</v>
          </cell>
          <cell r="R2132" t="str">
            <v>restaurants</v>
          </cell>
        </row>
        <row r="2133">
          <cell r="D2133">
            <v>5000</v>
          </cell>
          <cell r="F2133" t="str">
            <v>failed</v>
          </cell>
          <cell r="R2133" t="str">
            <v>video games</v>
          </cell>
        </row>
        <row r="2134">
          <cell r="D2134">
            <v>5000</v>
          </cell>
          <cell r="F2134" t="str">
            <v>failed</v>
          </cell>
          <cell r="R2134" t="str">
            <v>plays</v>
          </cell>
        </row>
        <row r="2135">
          <cell r="D2135">
            <v>5000</v>
          </cell>
          <cell r="F2135" t="str">
            <v>failed</v>
          </cell>
          <cell r="R2135" t="str">
            <v>jazz</v>
          </cell>
        </row>
        <row r="2136">
          <cell r="D2136">
            <v>5000</v>
          </cell>
          <cell r="F2136" t="str">
            <v>failed</v>
          </cell>
          <cell r="R2136" t="str">
            <v>plays</v>
          </cell>
        </row>
        <row r="2137">
          <cell r="D2137">
            <v>5000</v>
          </cell>
          <cell r="F2137" t="str">
            <v>failed</v>
          </cell>
          <cell r="R2137" t="str">
            <v>plays</v>
          </cell>
        </row>
        <row r="2138">
          <cell r="D2138">
            <v>5000</v>
          </cell>
          <cell r="F2138" t="str">
            <v>failed</v>
          </cell>
          <cell r="R2138" t="str">
            <v>faith</v>
          </cell>
        </row>
        <row r="2139">
          <cell r="D2139">
            <v>5000</v>
          </cell>
          <cell r="F2139" t="str">
            <v>live</v>
          </cell>
          <cell r="R2139" t="str">
            <v>faith</v>
          </cell>
        </row>
        <row r="2140">
          <cell r="D2140">
            <v>5000</v>
          </cell>
          <cell r="F2140" t="str">
            <v>failed</v>
          </cell>
          <cell r="R2140" t="str">
            <v>plays</v>
          </cell>
        </row>
        <row r="2141">
          <cell r="D2141">
            <v>5000</v>
          </cell>
          <cell r="F2141" t="str">
            <v>failed</v>
          </cell>
          <cell r="R2141" t="str">
            <v>video games</v>
          </cell>
        </row>
        <row r="2142">
          <cell r="D2142">
            <v>5000</v>
          </cell>
          <cell r="F2142" t="str">
            <v>failed</v>
          </cell>
          <cell r="R2142" t="str">
            <v>mobile games</v>
          </cell>
        </row>
        <row r="2143">
          <cell r="D2143">
            <v>5000</v>
          </cell>
          <cell r="F2143" t="str">
            <v>failed</v>
          </cell>
          <cell r="R2143" t="str">
            <v>faith</v>
          </cell>
        </row>
        <row r="2144">
          <cell r="D2144">
            <v>5000</v>
          </cell>
          <cell r="F2144" t="str">
            <v>failed</v>
          </cell>
          <cell r="R2144" t="str">
            <v>plays</v>
          </cell>
        </row>
        <row r="2145">
          <cell r="D2145">
            <v>5000</v>
          </cell>
          <cell r="F2145" t="str">
            <v>failed</v>
          </cell>
          <cell r="R2145" t="str">
            <v>animation</v>
          </cell>
        </row>
        <row r="2146">
          <cell r="D2146">
            <v>5000</v>
          </cell>
          <cell r="F2146" t="str">
            <v>failed</v>
          </cell>
          <cell r="R2146" t="str">
            <v>web</v>
          </cell>
        </row>
        <row r="2147">
          <cell r="D2147">
            <v>5000</v>
          </cell>
          <cell r="F2147" t="str">
            <v>canceled</v>
          </cell>
          <cell r="R2147" t="str">
            <v>web</v>
          </cell>
        </row>
        <row r="2148">
          <cell r="D2148">
            <v>5000</v>
          </cell>
          <cell r="F2148" t="str">
            <v>canceled</v>
          </cell>
          <cell r="R2148" t="str">
            <v>web</v>
          </cell>
        </row>
        <row r="2149">
          <cell r="D2149">
            <v>5000</v>
          </cell>
          <cell r="F2149" t="str">
            <v>failed</v>
          </cell>
          <cell r="R2149" t="str">
            <v>food trucks</v>
          </cell>
        </row>
        <row r="2150">
          <cell r="D2150">
            <v>5000</v>
          </cell>
          <cell r="F2150" t="str">
            <v>canceled</v>
          </cell>
          <cell r="R2150" t="str">
            <v>musical</v>
          </cell>
        </row>
        <row r="2151">
          <cell r="D2151">
            <v>5000</v>
          </cell>
          <cell r="F2151" t="str">
            <v>failed</v>
          </cell>
          <cell r="R2151" t="str">
            <v>mobile games</v>
          </cell>
        </row>
        <row r="2152">
          <cell r="D2152">
            <v>5000</v>
          </cell>
          <cell r="F2152" t="str">
            <v>failed</v>
          </cell>
          <cell r="R2152" t="str">
            <v>animation</v>
          </cell>
        </row>
        <row r="2153">
          <cell r="D2153">
            <v>5000</v>
          </cell>
          <cell r="F2153" t="str">
            <v>failed</v>
          </cell>
          <cell r="R2153" t="str">
            <v>fiction</v>
          </cell>
        </row>
        <row r="2154">
          <cell r="D2154">
            <v>5000</v>
          </cell>
          <cell r="F2154" t="str">
            <v>failed</v>
          </cell>
          <cell r="R2154" t="str">
            <v>plays</v>
          </cell>
        </row>
        <row r="2155">
          <cell r="D2155">
            <v>5000</v>
          </cell>
          <cell r="F2155" t="str">
            <v>canceled</v>
          </cell>
          <cell r="R2155" t="str">
            <v>web</v>
          </cell>
        </row>
        <row r="2156">
          <cell r="D2156">
            <v>5000</v>
          </cell>
          <cell r="F2156" t="str">
            <v>canceled</v>
          </cell>
          <cell r="R2156" t="str">
            <v>web</v>
          </cell>
        </row>
        <row r="2157">
          <cell r="D2157">
            <v>5000</v>
          </cell>
          <cell r="F2157" t="str">
            <v>failed</v>
          </cell>
          <cell r="R2157" t="str">
            <v>web</v>
          </cell>
        </row>
        <row r="2158">
          <cell r="D2158">
            <v>5000</v>
          </cell>
          <cell r="F2158" t="str">
            <v>canceled</v>
          </cell>
          <cell r="R2158" t="str">
            <v>web</v>
          </cell>
        </row>
        <row r="2159">
          <cell r="D2159">
            <v>5000</v>
          </cell>
          <cell r="F2159" t="str">
            <v>failed</v>
          </cell>
          <cell r="R2159" t="str">
            <v>video games</v>
          </cell>
        </row>
        <row r="2160">
          <cell r="D2160">
            <v>5000</v>
          </cell>
          <cell r="F2160" t="str">
            <v>failed</v>
          </cell>
          <cell r="R2160" t="str">
            <v>plays</v>
          </cell>
        </row>
        <row r="2161">
          <cell r="D2161">
            <v>5000</v>
          </cell>
          <cell r="F2161" t="str">
            <v>failed</v>
          </cell>
          <cell r="R2161" t="str">
            <v>plays</v>
          </cell>
        </row>
        <row r="2162">
          <cell r="D2162">
            <v>5000</v>
          </cell>
          <cell r="F2162" t="str">
            <v>canceled</v>
          </cell>
          <cell r="R2162" t="str">
            <v>science fiction</v>
          </cell>
        </row>
        <row r="2163">
          <cell r="D2163">
            <v>5000</v>
          </cell>
          <cell r="F2163" t="str">
            <v>canceled</v>
          </cell>
          <cell r="R2163" t="str">
            <v>science fiction</v>
          </cell>
        </row>
        <row r="2164">
          <cell r="D2164">
            <v>5000</v>
          </cell>
          <cell r="F2164" t="str">
            <v>failed</v>
          </cell>
          <cell r="R2164" t="str">
            <v>drama</v>
          </cell>
        </row>
        <row r="2165">
          <cell r="D2165">
            <v>5000</v>
          </cell>
          <cell r="F2165" t="str">
            <v>failed</v>
          </cell>
          <cell r="R2165" t="str">
            <v>drama</v>
          </cell>
        </row>
        <row r="2166">
          <cell r="D2166">
            <v>5000</v>
          </cell>
          <cell r="F2166" t="str">
            <v>failed</v>
          </cell>
          <cell r="R2166" t="str">
            <v>animation</v>
          </cell>
        </row>
        <row r="2167">
          <cell r="D2167">
            <v>5000</v>
          </cell>
          <cell r="F2167" t="str">
            <v>failed</v>
          </cell>
          <cell r="R2167" t="str">
            <v>animation</v>
          </cell>
        </row>
        <row r="2168">
          <cell r="D2168">
            <v>5000</v>
          </cell>
          <cell r="F2168" t="str">
            <v>canceled</v>
          </cell>
          <cell r="R2168" t="str">
            <v>web</v>
          </cell>
        </row>
        <row r="2169">
          <cell r="D2169">
            <v>5000</v>
          </cell>
          <cell r="F2169" t="str">
            <v>canceled</v>
          </cell>
          <cell r="R2169" t="str">
            <v>web</v>
          </cell>
        </row>
        <row r="2170">
          <cell r="D2170">
            <v>5000</v>
          </cell>
          <cell r="F2170" t="str">
            <v>canceled</v>
          </cell>
          <cell r="R2170" t="str">
            <v>web</v>
          </cell>
        </row>
        <row r="2171">
          <cell r="D2171">
            <v>5000</v>
          </cell>
          <cell r="F2171" t="str">
            <v>failed</v>
          </cell>
          <cell r="R2171" t="str">
            <v>fiction</v>
          </cell>
        </row>
        <row r="2172">
          <cell r="D2172">
            <v>5000</v>
          </cell>
          <cell r="F2172" t="str">
            <v>failed</v>
          </cell>
          <cell r="R2172" t="str">
            <v>jazz</v>
          </cell>
        </row>
        <row r="2173">
          <cell r="D2173">
            <v>5000</v>
          </cell>
          <cell r="F2173" t="str">
            <v>failed</v>
          </cell>
          <cell r="R2173" t="str">
            <v>wearables</v>
          </cell>
        </row>
        <row r="2174">
          <cell r="D2174">
            <v>5000</v>
          </cell>
          <cell r="F2174" t="str">
            <v>failed</v>
          </cell>
          <cell r="R2174" t="str">
            <v>mobile games</v>
          </cell>
        </row>
        <row r="2175">
          <cell r="D2175">
            <v>5000</v>
          </cell>
          <cell r="F2175" t="str">
            <v>canceled</v>
          </cell>
          <cell r="R2175" t="str">
            <v>world music</v>
          </cell>
        </row>
        <row r="2176">
          <cell r="D2176">
            <v>5000</v>
          </cell>
          <cell r="F2176" t="str">
            <v>canceled</v>
          </cell>
          <cell r="R2176" t="str">
            <v>translations</v>
          </cell>
        </row>
        <row r="2177">
          <cell r="D2177">
            <v>5000</v>
          </cell>
          <cell r="F2177" t="str">
            <v>failed</v>
          </cell>
          <cell r="R2177" t="str">
            <v>fiction</v>
          </cell>
        </row>
        <row r="2178">
          <cell r="D2178">
            <v>5000</v>
          </cell>
          <cell r="F2178" t="str">
            <v>failed</v>
          </cell>
          <cell r="R2178" t="str">
            <v>faith</v>
          </cell>
        </row>
        <row r="2179">
          <cell r="D2179">
            <v>5000</v>
          </cell>
          <cell r="F2179" t="str">
            <v>failed</v>
          </cell>
          <cell r="R2179" t="str">
            <v>faith</v>
          </cell>
        </row>
        <row r="2180">
          <cell r="D2180">
            <v>5000</v>
          </cell>
          <cell r="F2180" t="str">
            <v>canceled</v>
          </cell>
          <cell r="R2180" t="str">
            <v>web</v>
          </cell>
        </row>
        <row r="2181">
          <cell r="D2181">
            <v>5000</v>
          </cell>
          <cell r="F2181" t="str">
            <v>failed</v>
          </cell>
          <cell r="R2181" t="str">
            <v>restaurants</v>
          </cell>
        </row>
        <row r="2182">
          <cell r="D2182">
            <v>5000</v>
          </cell>
          <cell r="F2182" t="str">
            <v>failed</v>
          </cell>
          <cell r="R2182" t="str">
            <v>children's books</v>
          </cell>
        </row>
        <row r="2183">
          <cell r="D2183">
            <v>5000</v>
          </cell>
          <cell r="F2183" t="str">
            <v>failed</v>
          </cell>
          <cell r="R2183" t="str">
            <v>musical</v>
          </cell>
        </row>
        <row r="2184">
          <cell r="D2184">
            <v>5000</v>
          </cell>
          <cell r="F2184" t="str">
            <v>failed</v>
          </cell>
          <cell r="R2184" t="str">
            <v>plays</v>
          </cell>
        </row>
        <row r="2185">
          <cell r="D2185">
            <v>5000</v>
          </cell>
          <cell r="F2185" t="str">
            <v>failed</v>
          </cell>
          <cell r="R2185" t="str">
            <v>plays</v>
          </cell>
        </row>
        <row r="2186">
          <cell r="D2186">
            <v>5050</v>
          </cell>
          <cell r="F2186" t="str">
            <v>failed</v>
          </cell>
          <cell r="R2186" t="str">
            <v>faith</v>
          </cell>
        </row>
        <row r="2187">
          <cell r="D2187">
            <v>5105</v>
          </cell>
          <cell r="F2187" t="str">
            <v>live</v>
          </cell>
          <cell r="R2187" t="str">
            <v>faith</v>
          </cell>
        </row>
        <row r="2188">
          <cell r="D2188">
            <v>5200</v>
          </cell>
          <cell r="F2188" t="str">
            <v>failed</v>
          </cell>
          <cell r="R2188" t="str">
            <v>food trucks</v>
          </cell>
        </row>
        <row r="2189">
          <cell r="D2189">
            <v>5250</v>
          </cell>
          <cell r="F2189" t="str">
            <v>successful</v>
          </cell>
          <cell r="R2189" t="str">
            <v>indie rock</v>
          </cell>
        </row>
        <row r="2190">
          <cell r="D2190">
            <v>5250</v>
          </cell>
          <cell r="F2190" t="str">
            <v>successful</v>
          </cell>
          <cell r="R2190" t="str">
            <v>television</v>
          </cell>
        </row>
        <row r="2191">
          <cell r="D2191">
            <v>5400</v>
          </cell>
          <cell r="F2191" t="str">
            <v>successful</v>
          </cell>
          <cell r="R2191" t="str">
            <v>documentary</v>
          </cell>
        </row>
        <row r="2192">
          <cell r="D2192">
            <v>5400</v>
          </cell>
          <cell r="F2192" t="str">
            <v>successful</v>
          </cell>
          <cell r="R2192" t="str">
            <v>electronic music</v>
          </cell>
        </row>
        <row r="2193">
          <cell r="D2193">
            <v>5494</v>
          </cell>
          <cell r="F2193" t="str">
            <v>successful</v>
          </cell>
          <cell r="R2193" t="str">
            <v>tabletop games</v>
          </cell>
        </row>
        <row r="2194">
          <cell r="D2194">
            <v>5500</v>
          </cell>
          <cell r="F2194" t="str">
            <v>successful</v>
          </cell>
          <cell r="R2194" t="str">
            <v>rock</v>
          </cell>
        </row>
        <row r="2195">
          <cell r="D2195">
            <v>5500</v>
          </cell>
          <cell r="F2195" t="str">
            <v>successful</v>
          </cell>
          <cell r="R2195" t="str">
            <v>spaces</v>
          </cell>
        </row>
        <row r="2196">
          <cell r="D2196">
            <v>5500</v>
          </cell>
          <cell r="F2196" t="str">
            <v>successful</v>
          </cell>
          <cell r="R2196" t="str">
            <v>rock</v>
          </cell>
        </row>
        <row r="2197">
          <cell r="D2197">
            <v>5500</v>
          </cell>
          <cell r="F2197" t="str">
            <v>successful</v>
          </cell>
          <cell r="R2197" t="str">
            <v>documentary</v>
          </cell>
        </row>
        <row r="2198">
          <cell r="D2198">
            <v>5500</v>
          </cell>
          <cell r="F2198" t="str">
            <v>successful</v>
          </cell>
          <cell r="R2198" t="str">
            <v>classical music</v>
          </cell>
        </row>
        <row r="2199">
          <cell r="D2199">
            <v>5500</v>
          </cell>
          <cell r="F2199" t="str">
            <v>successful</v>
          </cell>
          <cell r="R2199" t="str">
            <v>photobooks</v>
          </cell>
        </row>
        <row r="2200">
          <cell r="D2200">
            <v>5500</v>
          </cell>
          <cell r="F2200" t="str">
            <v>successful</v>
          </cell>
          <cell r="R2200" t="str">
            <v>plays</v>
          </cell>
        </row>
        <row r="2201">
          <cell r="D2201">
            <v>5500</v>
          </cell>
          <cell r="F2201" t="str">
            <v>successful</v>
          </cell>
          <cell r="R2201" t="str">
            <v>plays</v>
          </cell>
        </row>
        <row r="2202">
          <cell r="D2202">
            <v>5500</v>
          </cell>
          <cell r="F2202" t="str">
            <v>successful</v>
          </cell>
          <cell r="R2202" t="str">
            <v>photobooks</v>
          </cell>
        </row>
        <row r="2203">
          <cell r="D2203">
            <v>5500</v>
          </cell>
          <cell r="F2203" t="str">
            <v>successful</v>
          </cell>
          <cell r="R2203" t="str">
            <v>rock</v>
          </cell>
        </row>
        <row r="2204">
          <cell r="D2204">
            <v>5500</v>
          </cell>
          <cell r="F2204" t="str">
            <v>successful</v>
          </cell>
          <cell r="R2204" t="str">
            <v>plays</v>
          </cell>
        </row>
        <row r="2205">
          <cell r="D2205">
            <v>5500</v>
          </cell>
          <cell r="F2205" t="str">
            <v>successful</v>
          </cell>
          <cell r="R2205" t="str">
            <v>plays</v>
          </cell>
        </row>
        <row r="2206">
          <cell r="D2206">
            <v>5500</v>
          </cell>
          <cell r="F2206" t="str">
            <v>successful</v>
          </cell>
          <cell r="R2206" t="str">
            <v>rock</v>
          </cell>
        </row>
        <row r="2207">
          <cell r="D2207">
            <v>5500</v>
          </cell>
          <cell r="F2207" t="str">
            <v>successful</v>
          </cell>
          <cell r="R2207" t="str">
            <v>plays</v>
          </cell>
        </row>
        <row r="2208">
          <cell r="D2208">
            <v>5500</v>
          </cell>
          <cell r="F2208" t="str">
            <v>successful</v>
          </cell>
          <cell r="R2208" t="str">
            <v>plays</v>
          </cell>
        </row>
        <row r="2209">
          <cell r="D2209">
            <v>5500</v>
          </cell>
          <cell r="F2209" t="str">
            <v>successful</v>
          </cell>
          <cell r="R2209" t="str">
            <v>rock</v>
          </cell>
        </row>
        <row r="2210">
          <cell r="D2210">
            <v>5500</v>
          </cell>
          <cell r="F2210" t="str">
            <v>failed</v>
          </cell>
          <cell r="R2210" t="str">
            <v>plays</v>
          </cell>
        </row>
        <row r="2211">
          <cell r="D2211">
            <v>5500</v>
          </cell>
          <cell r="F2211" t="str">
            <v>failed</v>
          </cell>
          <cell r="R2211" t="str">
            <v>musical</v>
          </cell>
        </row>
        <row r="2212">
          <cell r="D2212">
            <v>5500</v>
          </cell>
          <cell r="F2212" t="str">
            <v>failed</v>
          </cell>
          <cell r="R2212" t="str">
            <v>people</v>
          </cell>
        </row>
        <row r="2213">
          <cell r="D2213">
            <v>5500</v>
          </cell>
          <cell r="F2213" t="str">
            <v>failed</v>
          </cell>
          <cell r="R2213" t="str">
            <v>photobooks</v>
          </cell>
        </row>
        <row r="2214">
          <cell r="D2214">
            <v>5500</v>
          </cell>
          <cell r="F2214" t="str">
            <v>failed</v>
          </cell>
          <cell r="R2214" t="str">
            <v>children's books</v>
          </cell>
        </row>
        <row r="2215">
          <cell r="D2215">
            <v>5500</v>
          </cell>
          <cell r="F2215" t="str">
            <v>failed</v>
          </cell>
          <cell r="R2215" t="str">
            <v>photobooks</v>
          </cell>
        </row>
        <row r="2216">
          <cell r="D2216">
            <v>5500</v>
          </cell>
          <cell r="F2216" t="str">
            <v>failed</v>
          </cell>
          <cell r="R2216" t="str">
            <v>plays</v>
          </cell>
        </row>
        <row r="2217">
          <cell r="D2217">
            <v>5500</v>
          </cell>
          <cell r="F2217" t="str">
            <v>failed</v>
          </cell>
          <cell r="R2217" t="str">
            <v>faith</v>
          </cell>
        </row>
        <row r="2218">
          <cell r="D2218">
            <v>5500</v>
          </cell>
          <cell r="F2218" t="str">
            <v>failed</v>
          </cell>
          <cell r="R2218" t="str">
            <v>plays</v>
          </cell>
        </row>
        <row r="2219">
          <cell r="D2219">
            <v>5500</v>
          </cell>
          <cell r="F2219" t="str">
            <v>canceled</v>
          </cell>
          <cell r="R2219" t="str">
            <v>web</v>
          </cell>
        </row>
        <row r="2220">
          <cell r="D2220">
            <v>5500</v>
          </cell>
          <cell r="F2220" t="str">
            <v>failed</v>
          </cell>
          <cell r="R2220" t="str">
            <v>photobooks</v>
          </cell>
        </row>
        <row r="2221">
          <cell r="D2221">
            <v>5500</v>
          </cell>
          <cell r="F2221" t="str">
            <v>failed</v>
          </cell>
          <cell r="R2221" t="str">
            <v>plays</v>
          </cell>
        </row>
        <row r="2222">
          <cell r="D2222">
            <v>5500</v>
          </cell>
          <cell r="F2222" t="str">
            <v>canceled</v>
          </cell>
          <cell r="R2222" t="str">
            <v>science fiction</v>
          </cell>
        </row>
        <row r="2223">
          <cell r="D2223">
            <v>5500</v>
          </cell>
          <cell r="F2223" t="str">
            <v>failed</v>
          </cell>
          <cell r="R2223" t="str">
            <v>jazz</v>
          </cell>
        </row>
        <row r="2224">
          <cell r="D2224">
            <v>5500</v>
          </cell>
          <cell r="F2224" t="str">
            <v>failed</v>
          </cell>
          <cell r="R2224" t="str">
            <v>faith</v>
          </cell>
        </row>
        <row r="2225">
          <cell r="D2225">
            <v>5500</v>
          </cell>
          <cell r="F2225" t="str">
            <v>canceled</v>
          </cell>
          <cell r="R2225" t="str">
            <v>web</v>
          </cell>
        </row>
        <row r="2226">
          <cell r="D2226">
            <v>5500</v>
          </cell>
          <cell r="F2226" t="str">
            <v>failed</v>
          </cell>
          <cell r="R2226" t="str">
            <v>plays</v>
          </cell>
        </row>
        <row r="2227">
          <cell r="D2227">
            <v>5500</v>
          </cell>
          <cell r="F2227" t="str">
            <v>canceled</v>
          </cell>
          <cell r="R2227" t="str">
            <v>musical</v>
          </cell>
        </row>
        <row r="2228">
          <cell r="D2228">
            <v>5500</v>
          </cell>
          <cell r="F2228" t="str">
            <v>failed</v>
          </cell>
          <cell r="R2228" t="str">
            <v>plays</v>
          </cell>
        </row>
        <row r="2229">
          <cell r="D2229">
            <v>5555.55</v>
          </cell>
          <cell r="F2229" t="str">
            <v>successful</v>
          </cell>
          <cell r="R2229" t="str">
            <v>rock</v>
          </cell>
        </row>
        <row r="2230">
          <cell r="D2230">
            <v>5600</v>
          </cell>
          <cell r="F2230" t="str">
            <v>failed</v>
          </cell>
          <cell r="R2230" t="str">
            <v>plays</v>
          </cell>
        </row>
        <row r="2231">
          <cell r="D2231">
            <v>5800</v>
          </cell>
          <cell r="F2231" t="str">
            <v>successful</v>
          </cell>
          <cell r="R2231" t="str">
            <v>plays</v>
          </cell>
        </row>
        <row r="2232">
          <cell r="D2232">
            <v>5800</v>
          </cell>
          <cell r="F2232" t="str">
            <v>successful</v>
          </cell>
          <cell r="R2232" t="str">
            <v>plays</v>
          </cell>
        </row>
        <row r="2233">
          <cell r="D2233">
            <v>5800</v>
          </cell>
          <cell r="F2233" t="str">
            <v>canceled</v>
          </cell>
          <cell r="R2233" t="str">
            <v>wearables</v>
          </cell>
        </row>
        <row r="2234">
          <cell r="D2234">
            <v>5845</v>
          </cell>
          <cell r="F2234" t="str">
            <v>failed</v>
          </cell>
          <cell r="R2234" t="str">
            <v>spaces</v>
          </cell>
        </row>
        <row r="2235">
          <cell r="D2235">
            <v>5862</v>
          </cell>
          <cell r="F2235" t="str">
            <v>successful</v>
          </cell>
          <cell r="R2235" t="str">
            <v>plays</v>
          </cell>
        </row>
        <row r="2236">
          <cell r="D2236">
            <v>5875</v>
          </cell>
          <cell r="F2236" t="str">
            <v>successful</v>
          </cell>
          <cell r="R2236" t="str">
            <v>nonfiction</v>
          </cell>
        </row>
        <row r="2237">
          <cell r="D2237">
            <v>5999</v>
          </cell>
          <cell r="F2237" t="str">
            <v>failed</v>
          </cell>
          <cell r="R2237" t="str">
            <v>children's books</v>
          </cell>
        </row>
        <row r="2238">
          <cell r="D2238">
            <v>6000</v>
          </cell>
          <cell r="F2238" t="str">
            <v>successful</v>
          </cell>
          <cell r="R2238" t="str">
            <v>radio &amp; podcasts</v>
          </cell>
        </row>
        <row r="2239">
          <cell r="D2239">
            <v>6000</v>
          </cell>
          <cell r="F2239" t="str">
            <v>successful</v>
          </cell>
          <cell r="R2239" t="str">
            <v>tabletop games</v>
          </cell>
        </row>
        <row r="2240">
          <cell r="D2240">
            <v>6000</v>
          </cell>
          <cell r="F2240" t="str">
            <v>successful</v>
          </cell>
          <cell r="R2240" t="str">
            <v>indie rock</v>
          </cell>
        </row>
        <row r="2241">
          <cell r="D2241">
            <v>6000</v>
          </cell>
          <cell r="F2241" t="str">
            <v>successful</v>
          </cell>
          <cell r="R2241" t="str">
            <v>hardware</v>
          </cell>
        </row>
        <row r="2242">
          <cell r="D2242">
            <v>6000</v>
          </cell>
          <cell r="F2242" t="str">
            <v>successful</v>
          </cell>
          <cell r="R2242" t="str">
            <v>nonfiction</v>
          </cell>
        </row>
        <row r="2243">
          <cell r="D2243">
            <v>6000</v>
          </cell>
          <cell r="F2243" t="str">
            <v>successful</v>
          </cell>
          <cell r="R2243" t="str">
            <v>television</v>
          </cell>
        </row>
        <row r="2244">
          <cell r="D2244">
            <v>6000</v>
          </cell>
          <cell r="F2244" t="str">
            <v>successful</v>
          </cell>
          <cell r="R2244" t="str">
            <v>hardware</v>
          </cell>
        </row>
        <row r="2245">
          <cell r="D2245">
            <v>6000</v>
          </cell>
          <cell r="F2245" t="str">
            <v>successful</v>
          </cell>
          <cell r="R2245" t="str">
            <v>pop</v>
          </cell>
        </row>
        <row r="2246">
          <cell r="D2246">
            <v>6000</v>
          </cell>
          <cell r="F2246" t="str">
            <v>successful</v>
          </cell>
          <cell r="R2246" t="str">
            <v>plays</v>
          </cell>
        </row>
        <row r="2247">
          <cell r="D2247">
            <v>6000</v>
          </cell>
          <cell r="F2247" t="str">
            <v>successful</v>
          </cell>
          <cell r="R2247" t="str">
            <v>documentary</v>
          </cell>
        </row>
        <row r="2248">
          <cell r="D2248">
            <v>6000</v>
          </cell>
          <cell r="F2248" t="str">
            <v>successful</v>
          </cell>
          <cell r="R2248" t="str">
            <v>shorts</v>
          </cell>
        </row>
        <row r="2249">
          <cell r="D2249">
            <v>6000</v>
          </cell>
          <cell r="F2249" t="str">
            <v>successful</v>
          </cell>
          <cell r="R2249" t="str">
            <v>nonfiction</v>
          </cell>
        </row>
        <row r="2250">
          <cell r="D2250">
            <v>6000</v>
          </cell>
          <cell r="F2250" t="str">
            <v>successful</v>
          </cell>
          <cell r="R2250" t="str">
            <v>indie rock</v>
          </cell>
        </row>
        <row r="2251">
          <cell r="D2251">
            <v>6000</v>
          </cell>
          <cell r="F2251" t="str">
            <v>successful</v>
          </cell>
          <cell r="R2251" t="str">
            <v>plays</v>
          </cell>
        </row>
        <row r="2252">
          <cell r="D2252">
            <v>6000</v>
          </cell>
          <cell r="F2252" t="str">
            <v>successful</v>
          </cell>
          <cell r="R2252" t="str">
            <v>plays</v>
          </cell>
        </row>
        <row r="2253">
          <cell r="D2253">
            <v>6000</v>
          </cell>
          <cell r="F2253" t="str">
            <v>successful</v>
          </cell>
          <cell r="R2253" t="str">
            <v>shorts</v>
          </cell>
        </row>
        <row r="2254">
          <cell r="D2254">
            <v>6000</v>
          </cell>
          <cell r="F2254" t="str">
            <v>successful</v>
          </cell>
          <cell r="R2254" t="str">
            <v>electronic music</v>
          </cell>
        </row>
        <row r="2255">
          <cell r="D2255">
            <v>6000</v>
          </cell>
          <cell r="F2255" t="str">
            <v>successful</v>
          </cell>
          <cell r="R2255" t="str">
            <v>pop</v>
          </cell>
        </row>
        <row r="2256">
          <cell r="D2256">
            <v>6000</v>
          </cell>
          <cell r="F2256" t="str">
            <v>successful</v>
          </cell>
          <cell r="R2256" t="str">
            <v>musical</v>
          </cell>
        </row>
        <row r="2257">
          <cell r="D2257">
            <v>6000</v>
          </cell>
          <cell r="F2257" t="str">
            <v>successful</v>
          </cell>
          <cell r="R2257" t="str">
            <v>spaces</v>
          </cell>
        </row>
        <row r="2258">
          <cell r="D2258">
            <v>6000</v>
          </cell>
          <cell r="F2258" t="str">
            <v>successful</v>
          </cell>
          <cell r="R2258" t="str">
            <v>documentary</v>
          </cell>
        </row>
        <row r="2259">
          <cell r="D2259">
            <v>6000</v>
          </cell>
          <cell r="F2259" t="str">
            <v>successful</v>
          </cell>
          <cell r="R2259" t="str">
            <v>rock</v>
          </cell>
        </row>
        <row r="2260">
          <cell r="D2260">
            <v>6000</v>
          </cell>
          <cell r="F2260" t="str">
            <v>successful</v>
          </cell>
          <cell r="R2260" t="str">
            <v>indie rock</v>
          </cell>
        </row>
        <row r="2261">
          <cell r="D2261">
            <v>6000</v>
          </cell>
          <cell r="F2261" t="str">
            <v>successful</v>
          </cell>
          <cell r="R2261" t="str">
            <v>shorts</v>
          </cell>
        </row>
        <row r="2262">
          <cell r="D2262">
            <v>6000</v>
          </cell>
          <cell r="F2262" t="str">
            <v>successful</v>
          </cell>
          <cell r="R2262" t="str">
            <v>rock</v>
          </cell>
        </row>
        <row r="2263">
          <cell r="D2263">
            <v>6000</v>
          </cell>
          <cell r="F2263" t="str">
            <v>successful</v>
          </cell>
          <cell r="R2263" t="str">
            <v>photobooks</v>
          </cell>
        </row>
        <row r="2264">
          <cell r="D2264">
            <v>6000</v>
          </cell>
          <cell r="F2264" t="str">
            <v>successful</v>
          </cell>
          <cell r="R2264" t="str">
            <v>plays</v>
          </cell>
        </row>
        <row r="2265">
          <cell r="D2265">
            <v>6000</v>
          </cell>
          <cell r="F2265" t="str">
            <v>successful</v>
          </cell>
          <cell r="R2265" t="str">
            <v>classical music</v>
          </cell>
        </row>
        <row r="2266">
          <cell r="D2266">
            <v>6000</v>
          </cell>
          <cell r="F2266" t="str">
            <v>successful</v>
          </cell>
          <cell r="R2266" t="str">
            <v>rock</v>
          </cell>
        </row>
        <row r="2267">
          <cell r="D2267">
            <v>6000</v>
          </cell>
          <cell r="F2267" t="str">
            <v>successful</v>
          </cell>
          <cell r="R2267" t="str">
            <v>plays</v>
          </cell>
        </row>
        <row r="2268">
          <cell r="D2268">
            <v>6000</v>
          </cell>
          <cell r="F2268" t="str">
            <v>successful</v>
          </cell>
          <cell r="R2268" t="str">
            <v>photobooks</v>
          </cell>
        </row>
        <row r="2269">
          <cell r="D2269">
            <v>6000</v>
          </cell>
          <cell r="F2269" t="str">
            <v>successful</v>
          </cell>
          <cell r="R2269" t="str">
            <v>classical music</v>
          </cell>
        </row>
        <row r="2270">
          <cell r="D2270">
            <v>6000</v>
          </cell>
          <cell r="F2270" t="str">
            <v>successful</v>
          </cell>
          <cell r="R2270" t="str">
            <v>rock</v>
          </cell>
        </row>
        <row r="2271">
          <cell r="D2271">
            <v>6000</v>
          </cell>
          <cell r="F2271" t="str">
            <v>successful</v>
          </cell>
          <cell r="R2271" t="str">
            <v>rock</v>
          </cell>
        </row>
        <row r="2272">
          <cell r="D2272">
            <v>6000</v>
          </cell>
          <cell r="F2272" t="str">
            <v>successful</v>
          </cell>
          <cell r="R2272" t="str">
            <v>plays</v>
          </cell>
        </row>
        <row r="2273">
          <cell r="D2273">
            <v>6000</v>
          </cell>
          <cell r="F2273" t="str">
            <v>successful</v>
          </cell>
          <cell r="R2273" t="str">
            <v>documentary</v>
          </cell>
        </row>
        <row r="2274">
          <cell r="D2274">
            <v>6000</v>
          </cell>
          <cell r="F2274" t="str">
            <v>successful</v>
          </cell>
          <cell r="R2274" t="str">
            <v>rock</v>
          </cell>
        </row>
        <row r="2275">
          <cell r="D2275">
            <v>6000</v>
          </cell>
          <cell r="F2275" t="str">
            <v>successful</v>
          </cell>
          <cell r="R2275" t="str">
            <v>indie rock</v>
          </cell>
        </row>
        <row r="2276">
          <cell r="D2276">
            <v>6000</v>
          </cell>
          <cell r="F2276" t="str">
            <v>successful</v>
          </cell>
          <cell r="R2276" t="str">
            <v>television</v>
          </cell>
        </row>
        <row r="2277">
          <cell r="D2277">
            <v>6000</v>
          </cell>
          <cell r="F2277" t="str">
            <v>successful</v>
          </cell>
          <cell r="R2277" t="str">
            <v>indie rock</v>
          </cell>
        </row>
        <row r="2278">
          <cell r="D2278">
            <v>6000</v>
          </cell>
          <cell r="F2278" t="str">
            <v>successful</v>
          </cell>
          <cell r="R2278" t="str">
            <v>rock</v>
          </cell>
        </row>
        <row r="2279">
          <cell r="D2279">
            <v>6000</v>
          </cell>
          <cell r="F2279" t="str">
            <v>successful</v>
          </cell>
          <cell r="R2279" t="str">
            <v>musical</v>
          </cell>
        </row>
        <row r="2280">
          <cell r="D2280">
            <v>6000</v>
          </cell>
          <cell r="F2280" t="str">
            <v>successful</v>
          </cell>
          <cell r="R2280" t="str">
            <v>photobooks</v>
          </cell>
        </row>
        <row r="2281">
          <cell r="D2281">
            <v>6000</v>
          </cell>
          <cell r="F2281" t="str">
            <v>successful</v>
          </cell>
          <cell r="R2281" t="str">
            <v>indie rock</v>
          </cell>
        </row>
        <row r="2282">
          <cell r="D2282">
            <v>6000</v>
          </cell>
          <cell r="F2282" t="str">
            <v>successful</v>
          </cell>
          <cell r="R2282" t="str">
            <v>plays</v>
          </cell>
        </row>
        <row r="2283">
          <cell r="D2283">
            <v>6000</v>
          </cell>
          <cell r="F2283" t="str">
            <v>successful</v>
          </cell>
          <cell r="R2283" t="str">
            <v>plays</v>
          </cell>
        </row>
        <row r="2284">
          <cell r="D2284">
            <v>6000</v>
          </cell>
          <cell r="F2284" t="str">
            <v>successful</v>
          </cell>
          <cell r="R2284" t="str">
            <v>indie rock</v>
          </cell>
        </row>
        <row r="2285">
          <cell r="D2285">
            <v>6000</v>
          </cell>
          <cell r="F2285" t="str">
            <v>successful</v>
          </cell>
          <cell r="R2285" t="str">
            <v>plays</v>
          </cell>
        </row>
        <row r="2286">
          <cell r="D2286">
            <v>6000</v>
          </cell>
          <cell r="F2286" t="str">
            <v>successful</v>
          </cell>
          <cell r="R2286" t="str">
            <v>plays</v>
          </cell>
        </row>
        <row r="2287">
          <cell r="D2287">
            <v>6000</v>
          </cell>
          <cell r="F2287" t="str">
            <v>failed</v>
          </cell>
          <cell r="R2287" t="str">
            <v>musical</v>
          </cell>
        </row>
        <row r="2288">
          <cell r="D2288">
            <v>6000</v>
          </cell>
          <cell r="F2288" t="str">
            <v>failed</v>
          </cell>
          <cell r="R2288" t="str">
            <v>plays</v>
          </cell>
        </row>
        <row r="2289">
          <cell r="D2289">
            <v>6000</v>
          </cell>
          <cell r="F2289" t="str">
            <v>canceled</v>
          </cell>
          <cell r="R2289" t="str">
            <v>art books</v>
          </cell>
        </row>
        <row r="2290">
          <cell r="D2290">
            <v>6000</v>
          </cell>
          <cell r="F2290" t="str">
            <v>failed</v>
          </cell>
          <cell r="R2290" t="str">
            <v>indie rock</v>
          </cell>
        </row>
        <row r="2291">
          <cell r="D2291">
            <v>6000</v>
          </cell>
          <cell r="F2291" t="str">
            <v>failed</v>
          </cell>
          <cell r="R2291" t="str">
            <v>food trucks</v>
          </cell>
        </row>
        <row r="2292">
          <cell r="D2292">
            <v>6000</v>
          </cell>
          <cell r="F2292" t="str">
            <v>failed</v>
          </cell>
          <cell r="R2292" t="str">
            <v>drama</v>
          </cell>
        </row>
        <row r="2293">
          <cell r="D2293">
            <v>6000</v>
          </cell>
          <cell r="F2293" t="str">
            <v>failed</v>
          </cell>
          <cell r="R2293" t="str">
            <v>plays</v>
          </cell>
        </row>
        <row r="2294">
          <cell r="D2294">
            <v>6000</v>
          </cell>
          <cell r="F2294" t="str">
            <v>failed</v>
          </cell>
          <cell r="R2294" t="str">
            <v>wearables</v>
          </cell>
        </row>
        <row r="2295">
          <cell r="D2295">
            <v>6000</v>
          </cell>
          <cell r="F2295" t="str">
            <v>failed</v>
          </cell>
          <cell r="R2295" t="str">
            <v>plays</v>
          </cell>
        </row>
        <row r="2296">
          <cell r="D2296">
            <v>6000</v>
          </cell>
          <cell r="F2296" t="str">
            <v>failed</v>
          </cell>
          <cell r="R2296" t="str">
            <v>animation</v>
          </cell>
        </row>
        <row r="2297">
          <cell r="D2297">
            <v>6000</v>
          </cell>
          <cell r="F2297" t="str">
            <v>failed</v>
          </cell>
          <cell r="R2297" t="str">
            <v>plays</v>
          </cell>
        </row>
        <row r="2298">
          <cell r="D2298">
            <v>6000</v>
          </cell>
          <cell r="F2298" t="str">
            <v>failed</v>
          </cell>
          <cell r="R2298" t="str">
            <v>food trucks</v>
          </cell>
        </row>
        <row r="2299">
          <cell r="D2299">
            <v>6000</v>
          </cell>
          <cell r="F2299" t="str">
            <v>canceled</v>
          </cell>
          <cell r="R2299" t="str">
            <v>web</v>
          </cell>
        </row>
        <row r="2300">
          <cell r="D2300">
            <v>6000</v>
          </cell>
          <cell r="F2300" t="str">
            <v>failed</v>
          </cell>
          <cell r="R2300" t="str">
            <v>jazz</v>
          </cell>
        </row>
        <row r="2301">
          <cell r="D2301">
            <v>6000</v>
          </cell>
          <cell r="F2301" t="str">
            <v>failed</v>
          </cell>
          <cell r="R2301" t="str">
            <v>food trucks</v>
          </cell>
        </row>
        <row r="2302">
          <cell r="D2302">
            <v>6000</v>
          </cell>
          <cell r="F2302" t="str">
            <v>failed</v>
          </cell>
          <cell r="R2302" t="str">
            <v>plays</v>
          </cell>
        </row>
        <row r="2303">
          <cell r="D2303">
            <v>6000</v>
          </cell>
          <cell r="F2303" t="str">
            <v>failed</v>
          </cell>
          <cell r="R2303" t="str">
            <v>plays</v>
          </cell>
        </row>
        <row r="2304">
          <cell r="D2304">
            <v>6000</v>
          </cell>
          <cell r="F2304" t="str">
            <v>failed</v>
          </cell>
          <cell r="R2304" t="str">
            <v>jazz</v>
          </cell>
        </row>
        <row r="2305">
          <cell r="D2305">
            <v>6000</v>
          </cell>
          <cell r="F2305" t="str">
            <v>failed</v>
          </cell>
          <cell r="R2305" t="str">
            <v>plays</v>
          </cell>
        </row>
        <row r="2306">
          <cell r="D2306">
            <v>6000</v>
          </cell>
          <cell r="F2306" t="str">
            <v>failed</v>
          </cell>
          <cell r="R2306" t="str">
            <v>video games</v>
          </cell>
        </row>
        <row r="2307">
          <cell r="D2307">
            <v>6000</v>
          </cell>
          <cell r="F2307" t="str">
            <v>canceled</v>
          </cell>
          <cell r="R2307" t="str">
            <v>art books</v>
          </cell>
        </row>
        <row r="2308">
          <cell r="D2308">
            <v>6000</v>
          </cell>
          <cell r="F2308" t="str">
            <v>failed</v>
          </cell>
          <cell r="R2308" t="str">
            <v>faith</v>
          </cell>
        </row>
        <row r="2309">
          <cell r="D2309">
            <v>6000</v>
          </cell>
          <cell r="F2309" t="str">
            <v>failed</v>
          </cell>
          <cell r="R2309" t="str">
            <v>people</v>
          </cell>
        </row>
        <row r="2310">
          <cell r="D2310">
            <v>6000</v>
          </cell>
          <cell r="F2310" t="str">
            <v>failed</v>
          </cell>
          <cell r="R2310" t="str">
            <v>video games</v>
          </cell>
        </row>
        <row r="2311">
          <cell r="D2311">
            <v>6000</v>
          </cell>
          <cell r="F2311" t="str">
            <v>failed</v>
          </cell>
          <cell r="R2311" t="str">
            <v>translations</v>
          </cell>
        </row>
        <row r="2312">
          <cell r="D2312">
            <v>6000</v>
          </cell>
          <cell r="F2312" t="str">
            <v>failed</v>
          </cell>
          <cell r="R2312" t="str">
            <v>food trucks</v>
          </cell>
        </row>
        <row r="2313">
          <cell r="D2313">
            <v>6000</v>
          </cell>
          <cell r="F2313" t="str">
            <v>failed</v>
          </cell>
          <cell r="R2313" t="str">
            <v>drama</v>
          </cell>
        </row>
        <row r="2314">
          <cell r="D2314">
            <v>6000</v>
          </cell>
          <cell r="F2314" t="str">
            <v>failed</v>
          </cell>
          <cell r="R2314" t="str">
            <v>drama</v>
          </cell>
        </row>
        <row r="2315">
          <cell r="D2315">
            <v>6000</v>
          </cell>
          <cell r="F2315" t="str">
            <v>failed</v>
          </cell>
          <cell r="R2315" t="str">
            <v>animation</v>
          </cell>
        </row>
        <row r="2316">
          <cell r="D2316">
            <v>6000</v>
          </cell>
          <cell r="F2316" t="str">
            <v>failed</v>
          </cell>
          <cell r="R2316" t="str">
            <v>food trucks</v>
          </cell>
        </row>
        <row r="2317">
          <cell r="D2317">
            <v>6000</v>
          </cell>
          <cell r="F2317" t="str">
            <v>canceled</v>
          </cell>
          <cell r="R2317" t="str">
            <v>translations</v>
          </cell>
        </row>
        <row r="2318">
          <cell r="D2318">
            <v>6000</v>
          </cell>
          <cell r="F2318" t="str">
            <v>failed</v>
          </cell>
          <cell r="R2318" t="str">
            <v>nature</v>
          </cell>
        </row>
        <row r="2319">
          <cell r="D2319">
            <v>6000</v>
          </cell>
          <cell r="F2319" t="str">
            <v>live</v>
          </cell>
          <cell r="R2319" t="str">
            <v>faith</v>
          </cell>
        </row>
        <row r="2320">
          <cell r="D2320">
            <v>6000</v>
          </cell>
          <cell r="F2320" t="str">
            <v>canceled</v>
          </cell>
          <cell r="R2320" t="str">
            <v>food trucks</v>
          </cell>
        </row>
        <row r="2321">
          <cell r="D2321">
            <v>6000</v>
          </cell>
          <cell r="F2321" t="str">
            <v>failed</v>
          </cell>
          <cell r="R2321" t="str">
            <v>plays</v>
          </cell>
        </row>
        <row r="2322">
          <cell r="D2322">
            <v>6048</v>
          </cell>
          <cell r="F2322" t="str">
            <v>failed</v>
          </cell>
          <cell r="R2322" t="str">
            <v>plays</v>
          </cell>
        </row>
        <row r="2323">
          <cell r="D2323">
            <v>6300</v>
          </cell>
          <cell r="F2323" t="str">
            <v>failed</v>
          </cell>
          <cell r="R2323" t="str">
            <v>translations</v>
          </cell>
        </row>
        <row r="2324">
          <cell r="D2324">
            <v>6300</v>
          </cell>
          <cell r="F2324" t="str">
            <v>failed</v>
          </cell>
          <cell r="R2324" t="str">
            <v>drama</v>
          </cell>
        </row>
        <row r="2325">
          <cell r="D2325">
            <v>6350</v>
          </cell>
          <cell r="F2325" t="str">
            <v>successful</v>
          </cell>
          <cell r="R2325" t="str">
            <v>indie rock</v>
          </cell>
        </row>
        <row r="2326">
          <cell r="D2326">
            <v>6450</v>
          </cell>
          <cell r="F2326" t="str">
            <v>successful</v>
          </cell>
          <cell r="R2326" t="str">
            <v>indie rock</v>
          </cell>
        </row>
        <row r="2327">
          <cell r="D2327">
            <v>6500</v>
          </cell>
          <cell r="F2327" t="str">
            <v>successful</v>
          </cell>
          <cell r="R2327" t="str">
            <v>photobooks</v>
          </cell>
        </row>
        <row r="2328">
          <cell r="D2328">
            <v>6500</v>
          </cell>
          <cell r="F2328" t="str">
            <v>successful</v>
          </cell>
          <cell r="R2328" t="str">
            <v>rock</v>
          </cell>
        </row>
        <row r="2329">
          <cell r="D2329">
            <v>6500</v>
          </cell>
          <cell r="F2329" t="str">
            <v>successful</v>
          </cell>
          <cell r="R2329" t="str">
            <v>rock</v>
          </cell>
        </row>
        <row r="2330">
          <cell r="D2330">
            <v>6500</v>
          </cell>
          <cell r="F2330" t="str">
            <v>successful</v>
          </cell>
          <cell r="R2330" t="str">
            <v>documentary</v>
          </cell>
        </row>
        <row r="2331">
          <cell r="D2331">
            <v>6500</v>
          </cell>
          <cell r="F2331" t="str">
            <v>successful</v>
          </cell>
          <cell r="R2331" t="str">
            <v>photobooks</v>
          </cell>
        </row>
        <row r="2332">
          <cell r="D2332">
            <v>6500</v>
          </cell>
          <cell r="F2332" t="str">
            <v>successful</v>
          </cell>
          <cell r="R2332" t="str">
            <v>classical music</v>
          </cell>
        </row>
        <row r="2333">
          <cell r="D2333">
            <v>6500</v>
          </cell>
          <cell r="F2333" t="str">
            <v>successful</v>
          </cell>
          <cell r="R2333" t="str">
            <v>plays</v>
          </cell>
        </row>
        <row r="2334">
          <cell r="D2334">
            <v>6500</v>
          </cell>
          <cell r="F2334" t="str">
            <v>successful</v>
          </cell>
          <cell r="R2334" t="str">
            <v>classical music</v>
          </cell>
        </row>
        <row r="2335">
          <cell r="D2335">
            <v>6500</v>
          </cell>
          <cell r="F2335" t="str">
            <v>failed</v>
          </cell>
          <cell r="R2335" t="str">
            <v>mobile games</v>
          </cell>
        </row>
        <row r="2336">
          <cell r="D2336">
            <v>6500</v>
          </cell>
          <cell r="F2336" t="str">
            <v>failed</v>
          </cell>
          <cell r="R2336" t="str">
            <v>mobile games</v>
          </cell>
        </row>
        <row r="2337">
          <cell r="D2337">
            <v>6500</v>
          </cell>
          <cell r="F2337" t="str">
            <v>failed</v>
          </cell>
          <cell r="R2337" t="str">
            <v>jazz</v>
          </cell>
        </row>
        <row r="2338">
          <cell r="D2338">
            <v>6500</v>
          </cell>
          <cell r="F2338" t="str">
            <v>failed</v>
          </cell>
          <cell r="R2338" t="str">
            <v>faith</v>
          </cell>
        </row>
        <row r="2339">
          <cell r="D2339">
            <v>6500</v>
          </cell>
          <cell r="F2339" t="str">
            <v>failed</v>
          </cell>
          <cell r="R2339" t="str">
            <v>photobooks</v>
          </cell>
        </row>
        <row r="2340">
          <cell r="D2340">
            <v>6500</v>
          </cell>
          <cell r="F2340" t="str">
            <v>failed</v>
          </cell>
          <cell r="R2340" t="str">
            <v>jazz</v>
          </cell>
        </row>
        <row r="2341">
          <cell r="D2341">
            <v>6500</v>
          </cell>
          <cell r="F2341" t="str">
            <v>failed</v>
          </cell>
          <cell r="R2341" t="str">
            <v>animation</v>
          </cell>
        </row>
        <row r="2342">
          <cell r="D2342">
            <v>6500</v>
          </cell>
          <cell r="F2342" t="str">
            <v>failed</v>
          </cell>
          <cell r="R2342" t="str">
            <v>jazz</v>
          </cell>
        </row>
        <row r="2343">
          <cell r="D2343">
            <v>6500</v>
          </cell>
          <cell r="F2343" t="str">
            <v>canceled</v>
          </cell>
          <cell r="R2343" t="str">
            <v>food trucks</v>
          </cell>
        </row>
        <row r="2344">
          <cell r="D2344">
            <v>6500</v>
          </cell>
          <cell r="F2344" t="str">
            <v>failed</v>
          </cell>
          <cell r="R2344" t="str">
            <v>animation</v>
          </cell>
        </row>
        <row r="2345">
          <cell r="D2345">
            <v>6500</v>
          </cell>
          <cell r="F2345" t="str">
            <v>failed</v>
          </cell>
          <cell r="R2345" t="str">
            <v>animation</v>
          </cell>
        </row>
        <row r="2346">
          <cell r="D2346">
            <v>6500</v>
          </cell>
          <cell r="F2346" t="str">
            <v>failed</v>
          </cell>
          <cell r="R2346" t="str">
            <v>jazz</v>
          </cell>
        </row>
        <row r="2347">
          <cell r="D2347">
            <v>6500</v>
          </cell>
          <cell r="F2347" t="str">
            <v>failed</v>
          </cell>
          <cell r="R2347" t="str">
            <v>food trucks</v>
          </cell>
        </row>
        <row r="2348">
          <cell r="D2348">
            <v>6500</v>
          </cell>
          <cell r="F2348" t="str">
            <v>failed</v>
          </cell>
          <cell r="R2348" t="str">
            <v>people</v>
          </cell>
        </row>
        <row r="2349">
          <cell r="D2349">
            <v>6700</v>
          </cell>
          <cell r="F2349" t="str">
            <v>successful</v>
          </cell>
          <cell r="R2349" t="str">
            <v>rock</v>
          </cell>
        </row>
        <row r="2350">
          <cell r="D2350">
            <v>6700</v>
          </cell>
          <cell r="F2350" t="str">
            <v>failed</v>
          </cell>
          <cell r="R2350" t="str">
            <v>fiction</v>
          </cell>
        </row>
        <row r="2351">
          <cell r="D2351">
            <v>6750</v>
          </cell>
          <cell r="F2351" t="str">
            <v>failed</v>
          </cell>
          <cell r="R2351" t="str">
            <v>food trucks</v>
          </cell>
        </row>
        <row r="2352">
          <cell r="D2352">
            <v>6900</v>
          </cell>
          <cell r="F2352" t="str">
            <v>successful</v>
          </cell>
          <cell r="R2352" t="str">
            <v>rock</v>
          </cell>
        </row>
        <row r="2353">
          <cell r="D2353">
            <v>6999</v>
          </cell>
          <cell r="F2353" t="str">
            <v>successful</v>
          </cell>
          <cell r="R2353" t="str">
            <v>rock</v>
          </cell>
        </row>
        <row r="2354">
          <cell r="D2354">
            <v>7000</v>
          </cell>
          <cell r="F2354" t="str">
            <v>successful</v>
          </cell>
          <cell r="R2354" t="str">
            <v>hardware</v>
          </cell>
        </row>
        <row r="2355">
          <cell r="D2355">
            <v>7000</v>
          </cell>
          <cell r="F2355" t="str">
            <v>successful</v>
          </cell>
          <cell r="R2355" t="str">
            <v>rock</v>
          </cell>
        </row>
        <row r="2356">
          <cell r="D2356">
            <v>7000</v>
          </cell>
          <cell r="F2356" t="str">
            <v>successful</v>
          </cell>
          <cell r="R2356" t="str">
            <v>rock</v>
          </cell>
        </row>
        <row r="2357">
          <cell r="D2357">
            <v>7000</v>
          </cell>
          <cell r="F2357" t="str">
            <v>successful</v>
          </cell>
          <cell r="R2357" t="str">
            <v>rock</v>
          </cell>
        </row>
        <row r="2358">
          <cell r="D2358">
            <v>7000</v>
          </cell>
          <cell r="F2358" t="str">
            <v>successful</v>
          </cell>
          <cell r="R2358" t="str">
            <v>photobooks</v>
          </cell>
        </row>
        <row r="2359">
          <cell r="D2359">
            <v>7000</v>
          </cell>
          <cell r="F2359" t="str">
            <v>successful</v>
          </cell>
          <cell r="R2359" t="str">
            <v>musical</v>
          </cell>
        </row>
        <row r="2360">
          <cell r="D2360">
            <v>7000</v>
          </cell>
          <cell r="F2360" t="str">
            <v>successful</v>
          </cell>
          <cell r="R2360" t="str">
            <v>plays</v>
          </cell>
        </row>
        <row r="2361">
          <cell r="D2361">
            <v>7000</v>
          </cell>
          <cell r="F2361" t="str">
            <v>successful</v>
          </cell>
          <cell r="R2361" t="str">
            <v>rock</v>
          </cell>
        </row>
        <row r="2362">
          <cell r="D2362">
            <v>7000</v>
          </cell>
          <cell r="F2362" t="str">
            <v>successful</v>
          </cell>
          <cell r="R2362" t="str">
            <v>documentary</v>
          </cell>
        </row>
        <row r="2363">
          <cell r="D2363">
            <v>7000</v>
          </cell>
          <cell r="F2363" t="str">
            <v>successful</v>
          </cell>
          <cell r="R2363" t="str">
            <v>plays</v>
          </cell>
        </row>
        <row r="2364">
          <cell r="D2364">
            <v>7000</v>
          </cell>
          <cell r="F2364" t="str">
            <v>successful</v>
          </cell>
          <cell r="R2364" t="str">
            <v>spaces</v>
          </cell>
        </row>
        <row r="2365">
          <cell r="D2365">
            <v>7000</v>
          </cell>
          <cell r="F2365" t="str">
            <v>successful</v>
          </cell>
          <cell r="R2365" t="str">
            <v>shorts</v>
          </cell>
        </row>
        <row r="2366">
          <cell r="D2366">
            <v>7000</v>
          </cell>
          <cell r="F2366" t="str">
            <v>successful</v>
          </cell>
          <cell r="R2366" t="str">
            <v>tabletop games</v>
          </cell>
        </row>
        <row r="2367">
          <cell r="D2367">
            <v>7000</v>
          </cell>
          <cell r="F2367" t="str">
            <v>successful</v>
          </cell>
          <cell r="R2367" t="str">
            <v>nonfiction</v>
          </cell>
        </row>
        <row r="2368">
          <cell r="D2368">
            <v>7000</v>
          </cell>
          <cell r="F2368" t="str">
            <v>successful</v>
          </cell>
          <cell r="R2368" t="str">
            <v>plays</v>
          </cell>
        </row>
        <row r="2369">
          <cell r="D2369">
            <v>7000</v>
          </cell>
          <cell r="F2369" t="str">
            <v>successful</v>
          </cell>
          <cell r="R2369" t="str">
            <v>indie rock</v>
          </cell>
        </row>
        <row r="2370">
          <cell r="D2370">
            <v>7000</v>
          </cell>
          <cell r="F2370" t="str">
            <v>successful</v>
          </cell>
          <cell r="R2370" t="str">
            <v>photobooks</v>
          </cell>
        </row>
        <row r="2371">
          <cell r="D2371">
            <v>7000</v>
          </cell>
          <cell r="F2371" t="str">
            <v>successful</v>
          </cell>
          <cell r="R2371" t="str">
            <v>plays</v>
          </cell>
        </row>
        <row r="2372">
          <cell r="D2372">
            <v>7000</v>
          </cell>
          <cell r="F2372" t="str">
            <v>successful</v>
          </cell>
          <cell r="R2372" t="str">
            <v>plays</v>
          </cell>
        </row>
        <row r="2373">
          <cell r="D2373">
            <v>7000</v>
          </cell>
          <cell r="F2373" t="str">
            <v>successful</v>
          </cell>
          <cell r="R2373" t="str">
            <v>spaces</v>
          </cell>
        </row>
        <row r="2374">
          <cell r="D2374">
            <v>7000</v>
          </cell>
          <cell r="F2374" t="str">
            <v>successful</v>
          </cell>
          <cell r="R2374" t="str">
            <v>nonfiction</v>
          </cell>
        </row>
        <row r="2375">
          <cell r="D2375">
            <v>7000</v>
          </cell>
          <cell r="F2375" t="str">
            <v>successful</v>
          </cell>
          <cell r="R2375" t="str">
            <v>electronic music</v>
          </cell>
        </row>
        <row r="2376">
          <cell r="D2376">
            <v>7000</v>
          </cell>
          <cell r="F2376" t="str">
            <v>failed</v>
          </cell>
          <cell r="R2376" t="str">
            <v>musical</v>
          </cell>
        </row>
        <row r="2377">
          <cell r="D2377">
            <v>7000</v>
          </cell>
          <cell r="F2377" t="str">
            <v>failed</v>
          </cell>
          <cell r="R2377" t="str">
            <v>fiction</v>
          </cell>
        </row>
        <row r="2378">
          <cell r="D2378">
            <v>7000</v>
          </cell>
          <cell r="F2378" t="str">
            <v>failed</v>
          </cell>
          <cell r="R2378" t="str">
            <v>fiction</v>
          </cell>
        </row>
        <row r="2379">
          <cell r="D2379">
            <v>7000</v>
          </cell>
          <cell r="F2379" t="str">
            <v>failed</v>
          </cell>
          <cell r="R2379" t="str">
            <v>plays</v>
          </cell>
        </row>
        <row r="2380">
          <cell r="D2380">
            <v>7000</v>
          </cell>
          <cell r="F2380" t="str">
            <v>failed</v>
          </cell>
          <cell r="R2380" t="str">
            <v>plays</v>
          </cell>
        </row>
        <row r="2381">
          <cell r="D2381">
            <v>7000</v>
          </cell>
          <cell r="F2381" t="str">
            <v>failed</v>
          </cell>
          <cell r="R2381" t="str">
            <v>children's books</v>
          </cell>
        </row>
        <row r="2382">
          <cell r="D2382">
            <v>7000</v>
          </cell>
          <cell r="F2382" t="str">
            <v>failed</v>
          </cell>
          <cell r="R2382" t="str">
            <v>wearables</v>
          </cell>
        </row>
        <row r="2383">
          <cell r="D2383">
            <v>7000</v>
          </cell>
          <cell r="F2383" t="str">
            <v>failed</v>
          </cell>
          <cell r="R2383" t="str">
            <v>translations</v>
          </cell>
        </row>
        <row r="2384">
          <cell r="D2384">
            <v>7000</v>
          </cell>
          <cell r="F2384" t="str">
            <v>failed</v>
          </cell>
          <cell r="R2384" t="str">
            <v>plays</v>
          </cell>
        </row>
        <row r="2385">
          <cell r="D2385">
            <v>7000</v>
          </cell>
          <cell r="F2385" t="str">
            <v>canceled</v>
          </cell>
          <cell r="R2385" t="str">
            <v>food trucks</v>
          </cell>
        </row>
        <row r="2386">
          <cell r="D2386">
            <v>7000</v>
          </cell>
          <cell r="F2386" t="str">
            <v>failed</v>
          </cell>
          <cell r="R2386" t="str">
            <v>fiction</v>
          </cell>
        </row>
        <row r="2387">
          <cell r="D2387">
            <v>7000</v>
          </cell>
          <cell r="F2387" t="str">
            <v>failed</v>
          </cell>
          <cell r="R2387" t="str">
            <v>jazz</v>
          </cell>
        </row>
        <row r="2388">
          <cell r="D2388">
            <v>7000</v>
          </cell>
          <cell r="F2388" t="str">
            <v>canceled</v>
          </cell>
          <cell r="R2388" t="str">
            <v>audio</v>
          </cell>
        </row>
        <row r="2389">
          <cell r="D2389">
            <v>7000</v>
          </cell>
          <cell r="F2389" t="str">
            <v>failed</v>
          </cell>
          <cell r="R2389" t="str">
            <v>plays</v>
          </cell>
        </row>
        <row r="2390">
          <cell r="D2390">
            <v>7000</v>
          </cell>
          <cell r="F2390" t="str">
            <v>canceled</v>
          </cell>
          <cell r="R2390" t="str">
            <v>science fiction</v>
          </cell>
        </row>
        <row r="2391">
          <cell r="D2391">
            <v>7000</v>
          </cell>
          <cell r="F2391" t="str">
            <v>failed</v>
          </cell>
          <cell r="R2391" t="str">
            <v>animation</v>
          </cell>
        </row>
        <row r="2392">
          <cell r="D2392">
            <v>7000</v>
          </cell>
          <cell r="F2392" t="str">
            <v>failed</v>
          </cell>
          <cell r="R2392" t="str">
            <v>animation</v>
          </cell>
        </row>
        <row r="2393">
          <cell r="D2393">
            <v>7000</v>
          </cell>
          <cell r="F2393" t="str">
            <v>failed</v>
          </cell>
          <cell r="R2393" t="str">
            <v>jazz</v>
          </cell>
        </row>
        <row r="2394">
          <cell r="D2394">
            <v>7000</v>
          </cell>
          <cell r="F2394" t="str">
            <v>failed</v>
          </cell>
          <cell r="R2394" t="str">
            <v>faith</v>
          </cell>
        </row>
        <row r="2395">
          <cell r="D2395">
            <v>7000</v>
          </cell>
          <cell r="F2395" t="str">
            <v>failed</v>
          </cell>
          <cell r="R2395" t="str">
            <v>restaurants</v>
          </cell>
        </row>
        <row r="2396">
          <cell r="D2396">
            <v>7000</v>
          </cell>
          <cell r="F2396" t="str">
            <v>failed</v>
          </cell>
          <cell r="R2396" t="str">
            <v>plays</v>
          </cell>
        </row>
        <row r="2397">
          <cell r="D2397">
            <v>7175</v>
          </cell>
          <cell r="F2397" t="str">
            <v>failed</v>
          </cell>
          <cell r="R2397" t="str">
            <v>animation</v>
          </cell>
        </row>
        <row r="2398">
          <cell r="D2398">
            <v>7200</v>
          </cell>
          <cell r="F2398" t="str">
            <v>successful</v>
          </cell>
          <cell r="R2398" t="str">
            <v>hardware</v>
          </cell>
        </row>
        <row r="2399">
          <cell r="D2399">
            <v>7200</v>
          </cell>
          <cell r="F2399" t="str">
            <v>failed</v>
          </cell>
          <cell r="R2399" t="str">
            <v>plays</v>
          </cell>
        </row>
        <row r="2400">
          <cell r="D2400">
            <v>7214</v>
          </cell>
          <cell r="F2400" t="str">
            <v>successful</v>
          </cell>
          <cell r="R2400" t="str">
            <v>spaces</v>
          </cell>
        </row>
        <row r="2401">
          <cell r="D2401">
            <v>7500</v>
          </cell>
          <cell r="F2401" t="str">
            <v>successful</v>
          </cell>
          <cell r="R2401" t="str">
            <v>photobooks</v>
          </cell>
        </row>
        <row r="2402">
          <cell r="D2402">
            <v>7500</v>
          </cell>
          <cell r="F2402" t="str">
            <v>successful</v>
          </cell>
          <cell r="R2402" t="str">
            <v>rock</v>
          </cell>
        </row>
        <row r="2403">
          <cell r="D2403">
            <v>7500</v>
          </cell>
          <cell r="F2403" t="str">
            <v>successful</v>
          </cell>
          <cell r="R2403" t="str">
            <v>plays</v>
          </cell>
        </row>
        <row r="2404">
          <cell r="D2404">
            <v>7500</v>
          </cell>
          <cell r="F2404" t="str">
            <v>successful</v>
          </cell>
          <cell r="R2404" t="str">
            <v>hardware</v>
          </cell>
        </row>
        <row r="2405">
          <cell r="D2405">
            <v>7500</v>
          </cell>
          <cell r="F2405" t="str">
            <v>successful</v>
          </cell>
          <cell r="R2405" t="str">
            <v>indie rock</v>
          </cell>
        </row>
        <row r="2406">
          <cell r="D2406">
            <v>7500</v>
          </cell>
          <cell r="F2406" t="str">
            <v>successful</v>
          </cell>
          <cell r="R2406" t="str">
            <v>documentary</v>
          </cell>
        </row>
        <row r="2407">
          <cell r="D2407">
            <v>7500</v>
          </cell>
          <cell r="F2407" t="str">
            <v>successful</v>
          </cell>
          <cell r="R2407" t="str">
            <v>rock</v>
          </cell>
        </row>
        <row r="2408">
          <cell r="D2408">
            <v>7500</v>
          </cell>
          <cell r="F2408" t="str">
            <v>successful</v>
          </cell>
          <cell r="R2408" t="str">
            <v>documentary</v>
          </cell>
        </row>
        <row r="2409">
          <cell r="D2409">
            <v>7500</v>
          </cell>
          <cell r="F2409" t="str">
            <v>successful</v>
          </cell>
          <cell r="R2409" t="str">
            <v>indie rock</v>
          </cell>
        </row>
        <row r="2410">
          <cell r="D2410">
            <v>7500</v>
          </cell>
          <cell r="F2410" t="str">
            <v>successful</v>
          </cell>
          <cell r="R2410" t="str">
            <v>tabletop games</v>
          </cell>
        </row>
        <row r="2411">
          <cell r="D2411">
            <v>7500</v>
          </cell>
          <cell r="F2411" t="str">
            <v>successful</v>
          </cell>
          <cell r="R2411" t="str">
            <v>classical music</v>
          </cell>
        </row>
        <row r="2412">
          <cell r="D2412">
            <v>7500</v>
          </cell>
          <cell r="F2412" t="str">
            <v>successful</v>
          </cell>
          <cell r="R2412" t="str">
            <v>plays</v>
          </cell>
        </row>
        <row r="2413">
          <cell r="D2413">
            <v>7500</v>
          </cell>
          <cell r="F2413" t="str">
            <v>successful</v>
          </cell>
          <cell r="R2413" t="str">
            <v>tabletop games</v>
          </cell>
        </row>
        <row r="2414">
          <cell r="D2414">
            <v>7500</v>
          </cell>
          <cell r="F2414" t="str">
            <v>successful</v>
          </cell>
          <cell r="R2414" t="str">
            <v>small batch</v>
          </cell>
        </row>
        <row r="2415">
          <cell r="D2415">
            <v>7500</v>
          </cell>
          <cell r="F2415" t="str">
            <v>successful</v>
          </cell>
          <cell r="R2415" t="str">
            <v>photobooks</v>
          </cell>
        </row>
        <row r="2416">
          <cell r="D2416">
            <v>7500</v>
          </cell>
          <cell r="F2416" t="str">
            <v>successful</v>
          </cell>
          <cell r="R2416" t="str">
            <v>documentary</v>
          </cell>
        </row>
        <row r="2417">
          <cell r="D2417">
            <v>7500</v>
          </cell>
          <cell r="F2417" t="str">
            <v>successful</v>
          </cell>
          <cell r="R2417" t="str">
            <v>nonfiction</v>
          </cell>
        </row>
        <row r="2418">
          <cell r="D2418">
            <v>7500</v>
          </cell>
          <cell r="F2418" t="str">
            <v>successful</v>
          </cell>
          <cell r="R2418" t="str">
            <v>hardware</v>
          </cell>
        </row>
        <row r="2419">
          <cell r="D2419">
            <v>7500</v>
          </cell>
          <cell r="F2419" t="str">
            <v>successful</v>
          </cell>
          <cell r="R2419" t="str">
            <v>rock</v>
          </cell>
        </row>
        <row r="2420">
          <cell r="D2420">
            <v>7500</v>
          </cell>
          <cell r="F2420" t="str">
            <v>successful</v>
          </cell>
          <cell r="R2420" t="str">
            <v>indie rock</v>
          </cell>
        </row>
        <row r="2421">
          <cell r="D2421">
            <v>7500</v>
          </cell>
          <cell r="F2421" t="str">
            <v>successful</v>
          </cell>
          <cell r="R2421" t="str">
            <v>documentary</v>
          </cell>
        </row>
        <row r="2422">
          <cell r="D2422">
            <v>7500</v>
          </cell>
          <cell r="F2422" t="str">
            <v>successful</v>
          </cell>
          <cell r="R2422" t="str">
            <v>shorts</v>
          </cell>
        </row>
        <row r="2423">
          <cell r="D2423">
            <v>7500</v>
          </cell>
          <cell r="F2423" t="str">
            <v>successful</v>
          </cell>
          <cell r="R2423" t="str">
            <v>rock</v>
          </cell>
        </row>
        <row r="2424">
          <cell r="D2424">
            <v>7500</v>
          </cell>
          <cell r="F2424" t="str">
            <v>successful</v>
          </cell>
          <cell r="R2424" t="str">
            <v>classical music</v>
          </cell>
        </row>
        <row r="2425">
          <cell r="D2425">
            <v>7500</v>
          </cell>
          <cell r="F2425" t="str">
            <v>successful</v>
          </cell>
          <cell r="R2425" t="str">
            <v>space exploration</v>
          </cell>
        </row>
        <row r="2426">
          <cell r="D2426">
            <v>7500</v>
          </cell>
          <cell r="F2426" t="str">
            <v>successful</v>
          </cell>
          <cell r="R2426" t="str">
            <v>pop</v>
          </cell>
        </row>
        <row r="2427">
          <cell r="D2427">
            <v>7500</v>
          </cell>
          <cell r="F2427" t="str">
            <v>successful</v>
          </cell>
          <cell r="R2427" t="str">
            <v>rock</v>
          </cell>
        </row>
        <row r="2428">
          <cell r="D2428">
            <v>7500</v>
          </cell>
          <cell r="F2428" t="str">
            <v>failed</v>
          </cell>
          <cell r="R2428" t="str">
            <v>plays</v>
          </cell>
        </row>
        <row r="2429">
          <cell r="D2429">
            <v>7500</v>
          </cell>
          <cell r="F2429" t="str">
            <v>canceled</v>
          </cell>
          <cell r="R2429" t="str">
            <v>science fiction</v>
          </cell>
        </row>
        <row r="2430">
          <cell r="D2430">
            <v>7500</v>
          </cell>
          <cell r="F2430" t="str">
            <v>live</v>
          </cell>
          <cell r="R2430" t="str">
            <v>small batch</v>
          </cell>
        </row>
        <row r="2431">
          <cell r="D2431">
            <v>7500</v>
          </cell>
          <cell r="F2431" t="str">
            <v>failed</v>
          </cell>
          <cell r="R2431" t="str">
            <v>translations</v>
          </cell>
        </row>
        <row r="2432">
          <cell r="D2432">
            <v>7500</v>
          </cell>
          <cell r="F2432" t="str">
            <v>canceled</v>
          </cell>
          <cell r="R2432" t="str">
            <v>web</v>
          </cell>
        </row>
        <row r="2433">
          <cell r="D2433">
            <v>7500</v>
          </cell>
          <cell r="F2433" t="str">
            <v>canceled</v>
          </cell>
          <cell r="R2433" t="str">
            <v>musical</v>
          </cell>
        </row>
        <row r="2434">
          <cell r="D2434">
            <v>7500</v>
          </cell>
          <cell r="F2434" t="str">
            <v>failed</v>
          </cell>
          <cell r="R2434" t="str">
            <v>wearables</v>
          </cell>
        </row>
        <row r="2435">
          <cell r="D2435">
            <v>7500</v>
          </cell>
          <cell r="F2435" t="str">
            <v>failed</v>
          </cell>
          <cell r="R2435" t="str">
            <v>people</v>
          </cell>
        </row>
        <row r="2436">
          <cell r="D2436">
            <v>7500</v>
          </cell>
          <cell r="F2436" t="str">
            <v>failed</v>
          </cell>
          <cell r="R2436" t="str">
            <v>plays</v>
          </cell>
        </row>
        <row r="2437">
          <cell r="D2437">
            <v>7500</v>
          </cell>
          <cell r="F2437" t="str">
            <v>failed</v>
          </cell>
          <cell r="R2437" t="str">
            <v>web</v>
          </cell>
        </row>
        <row r="2438">
          <cell r="D2438">
            <v>7500</v>
          </cell>
          <cell r="F2438" t="str">
            <v>failed</v>
          </cell>
          <cell r="R2438" t="str">
            <v>plays</v>
          </cell>
        </row>
        <row r="2439">
          <cell r="D2439">
            <v>7500</v>
          </cell>
          <cell r="F2439" t="str">
            <v>failed</v>
          </cell>
          <cell r="R2439" t="str">
            <v>food trucks</v>
          </cell>
        </row>
        <row r="2440">
          <cell r="D2440">
            <v>7500</v>
          </cell>
          <cell r="F2440" t="str">
            <v>failed</v>
          </cell>
          <cell r="R2440" t="str">
            <v>web</v>
          </cell>
        </row>
        <row r="2441">
          <cell r="D2441">
            <v>7500</v>
          </cell>
          <cell r="F2441" t="str">
            <v>failed</v>
          </cell>
          <cell r="R2441" t="str">
            <v>musical</v>
          </cell>
        </row>
        <row r="2442">
          <cell r="D2442">
            <v>7500</v>
          </cell>
          <cell r="F2442" t="str">
            <v>failed</v>
          </cell>
          <cell r="R2442" t="str">
            <v>web</v>
          </cell>
        </row>
        <row r="2443">
          <cell r="D2443">
            <v>7500</v>
          </cell>
          <cell r="F2443" t="str">
            <v>failed</v>
          </cell>
          <cell r="R2443" t="str">
            <v>places</v>
          </cell>
        </row>
        <row r="2444">
          <cell r="D2444">
            <v>7500</v>
          </cell>
          <cell r="F2444" t="str">
            <v>failed</v>
          </cell>
          <cell r="R2444" t="str">
            <v>plays</v>
          </cell>
        </row>
        <row r="2445">
          <cell r="D2445">
            <v>7500</v>
          </cell>
          <cell r="F2445" t="str">
            <v>failed</v>
          </cell>
          <cell r="R2445" t="str">
            <v>animation</v>
          </cell>
        </row>
        <row r="2446">
          <cell r="D2446">
            <v>7500</v>
          </cell>
          <cell r="F2446" t="str">
            <v>failed</v>
          </cell>
          <cell r="R2446" t="str">
            <v>web</v>
          </cell>
        </row>
        <row r="2447">
          <cell r="D2447">
            <v>7500</v>
          </cell>
          <cell r="F2447" t="str">
            <v>failed</v>
          </cell>
          <cell r="R2447" t="str">
            <v>web</v>
          </cell>
        </row>
        <row r="2448">
          <cell r="D2448">
            <v>7501</v>
          </cell>
          <cell r="F2448" t="str">
            <v>successful</v>
          </cell>
          <cell r="R2448" t="str">
            <v>electronic music</v>
          </cell>
        </row>
        <row r="2449">
          <cell r="D2449">
            <v>7534</v>
          </cell>
          <cell r="F2449" t="str">
            <v>canceled</v>
          </cell>
          <cell r="R2449" t="str">
            <v>world music</v>
          </cell>
        </row>
        <row r="2450">
          <cell r="D2450">
            <v>7750</v>
          </cell>
          <cell r="F2450" t="str">
            <v>successful</v>
          </cell>
          <cell r="R2450" t="str">
            <v>plays</v>
          </cell>
        </row>
        <row r="2451">
          <cell r="D2451">
            <v>7777</v>
          </cell>
          <cell r="F2451" t="str">
            <v>successful</v>
          </cell>
          <cell r="R2451" t="str">
            <v>indie rock</v>
          </cell>
        </row>
        <row r="2452">
          <cell r="D2452">
            <v>7777</v>
          </cell>
          <cell r="F2452" t="str">
            <v>failed</v>
          </cell>
          <cell r="R2452" t="str">
            <v>wearables</v>
          </cell>
        </row>
        <row r="2453">
          <cell r="D2453">
            <v>7900</v>
          </cell>
          <cell r="F2453" t="str">
            <v>successful</v>
          </cell>
          <cell r="R2453" t="str">
            <v>spaces</v>
          </cell>
        </row>
        <row r="2454">
          <cell r="D2454">
            <v>7900</v>
          </cell>
          <cell r="F2454" t="str">
            <v>successful</v>
          </cell>
          <cell r="R2454" t="str">
            <v>pop</v>
          </cell>
        </row>
        <row r="2455">
          <cell r="D2455">
            <v>7900</v>
          </cell>
          <cell r="F2455" t="str">
            <v>canceled</v>
          </cell>
          <cell r="R2455" t="str">
            <v>spaces</v>
          </cell>
        </row>
        <row r="2456">
          <cell r="D2456">
            <v>8000</v>
          </cell>
          <cell r="F2456" t="str">
            <v>successful</v>
          </cell>
          <cell r="R2456" t="str">
            <v>space exploration</v>
          </cell>
        </row>
        <row r="2457">
          <cell r="D2457">
            <v>8000</v>
          </cell>
          <cell r="F2457" t="str">
            <v>successful</v>
          </cell>
          <cell r="R2457" t="str">
            <v>hardware</v>
          </cell>
        </row>
        <row r="2458">
          <cell r="D2458">
            <v>8000</v>
          </cell>
          <cell r="F2458" t="str">
            <v>successful</v>
          </cell>
          <cell r="R2458" t="str">
            <v>space exploration</v>
          </cell>
        </row>
        <row r="2459">
          <cell r="D2459">
            <v>8000</v>
          </cell>
          <cell r="F2459" t="str">
            <v>successful</v>
          </cell>
          <cell r="R2459" t="str">
            <v>spaces</v>
          </cell>
        </row>
        <row r="2460">
          <cell r="D2460">
            <v>8000</v>
          </cell>
          <cell r="F2460" t="str">
            <v>successful</v>
          </cell>
          <cell r="R2460" t="str">
            <v>space exploration</v>
          </cell>
        </row>
        <row r="2461">
          <cell r="D2461">
            <v>8000</v>
          </cell>
          <cell r="F2461" t="str">
            <v>successful</v>
          </cell>
          <cell r="R2461" t="str">
            <v>photobooks</v>
          </cell>
        </row>
        <row r="2462">
          <cell r="D2462">
            <v>8000</v>
          </cell>
          <cell r="F2462" t="str">
            <v>successful</v>
          </cell>
          <cell r="R2462" t="str">
            <v>wearables</v>
          </cell>
        </row>
        <row r="2463">
          <cell r="D2463">
            <v>8000</v>
          </cell>
          <cell r="F2463" t="str">
            <v>successful</v>
          </cell>
          <cell r="R2463" t="str">
            <v>small batch</v>
          </cell>
        </row>
        <row r="2464">
          <cell r="D2464">
            <v>8000</v>
          </cell>
          <cell r="F2464" t="str">
            <v>successful</v>
          </cell>
          <cell r="R2464" t="str">
            <v>hardware</v>
          </cell>
        </row>
        <row r="2465">
          <cell r="D2465">
            <v>8000</v>
          </cell>
          <cell r="F2465" t="str">
            <v>successful</v>
          </cell>
          <cell r="R2465" t="str">
            <v>indie rock</v>
          </cell>
        </row>
        <row r="2466">
          <cell r="D2466">
            <v>8000</v>
          </cell>
          <cell r="F2466" t="str">
            <v>successful</v>
          </cell>
          <cell r="R2466" t="str">
            <v>hardware</v>
          </cell>
        </row>
        <row r="2467">
          <cell r="D2467">
            <v>8000</v>
          </cell>
          <cell r="F2467" t="str">
            <v>successful</v>
          </cell>
          <cell r="R2467" t="str">
            <v>indie rock</v>
          </cell>
        </row>
        <row r="2468">
          <cell r="D2468">
            <v>8000</v>
          </cell>
          <cell r="F2468" t="str">
            <v>successful</v>
          </cell>
          <cell r="R2468" t="str">
            <v>rock</v>
          </cell>
        </row>
        <row r="2469">
          <cell r="D2469">
            <v>8000</v>
          </cell>
          <cell r="F2469" t="str">
            <v>successful</v>
          </cell>
          <cell r="R2469" t="str">
            <v>tabletop games</v>
          </cell>
        </row>
        <row r="2470">
          <cell r="D2470">
            <v>8000</v>
          </cell>
          <cell r="F2470" t="str">
            <v>successful</v>
          </cell>
          <cell r="R2470" t="str">
            <v>documentary</v>
          </cell>
        </row>
        <row r="2471">
          <cell r="D2471">
            <v>8000</v>
          </cell>
          <cell r="F2471" t="str">
            <v>successful</v>
          </cell>
          <cell r="R2471" t="str">
            <v>rock</v>
          </cell>
        </row>
        <row r="2472">
          <cell r="D2472">
            <v>8000</v>
          </cell>
          <cell r="F2472" t="str">
            <v>live</v>
          </cell>
          <cell r="R2472" t="str">
            <v>faith</v>
          </cell>
        </row>
        <row r="2473">
          <cell r="D2473">
            <v>8000</v>
          </cell>
          <cell r="F2473" t="str">
            <v>successful</v>
          </cell>
          <cell r="R2473" t="str">
            <v>spaces</v>
          </cell>
        </row>
        <row r="2474">
          <cell r="D2474">
            <v>8000</v>
          </cell>
          <cell r="F2474" t="str">
            <v>successful</v>
          </cell>
          <cell r="R2474" t="str">
            <v>television</v>
          </cell>
        </row>
        <row r="2475">
          <cell r="D2475">
            <v>8000</v>
          </cell>
          <cell r="F2475" t="str">
            <v>successful</v>
          </cell>
          <cell r="R2475" t="str">
            <v>documentary</v>
          </cell>
        </row>
        <row r="2476">
          <cell r="D2476">
            <v>8000</v>
          </cell>
          <cell r="F2476" t="str">
            <v>successful</v>
          </cell>
          <cell r="R2476" t="str">
            <v>musical</v>
          </cell>
        </row>
        <row r="2477">
          <cell r="D2477">
            <v>8000</v>
          </cell>
          <cell r="F2477" t="str">
            <v>successful</v>
          </cell>
          <cell r="R2477" t="str">
            <v>television</v>
          </cell>
        </row>
        <row r="2478">
          <cell r="D2478">
            <v>8000</v>
          </cell>
          <cell r="F2478" t="str">
            <v>successful</v>
          </cell>
          <cell r="R2478" t="str">
            <v>rock</v>
          </cell>
        </row>
        <row r="2479">
          <cell r="D2479">
            <v>8000</v>
          </cell>
          <cell r="F2479" t="str">
            <v>successful</v>
          </cell>
          <cell r="R2479" t="str">
            <v>rock</v>
          </cell>
        </row>
        <row r="2480">
          <cell r="D2480">
            <v>8000</v>
          </cell>
          <cell r="F2480" t="str">
            <v>successful</v>
          </cell>
          <cell r="R2480" t="str">
            <v>rock</v>
          </cell>
        </row>
        <row r="2481">
          <cell r="D2481">
            <v>8000</v>
          </cell>
          <cell r="F2481" t="str">
            <v>successful</v>
          </cell>
          <cell r="R2481" t="str">
            <v>plays</v>
          </cell>
        </row>
        <row r="2482">
          <cell r="D2482">
            <v>8000</v>
          </cell>
          <cell r="F2482" t="str">
            <v>successful</v>
          </cell>
          <cell r="R2482" t="str">
            <v>plays</v>
          </cell>
        </row>
        <row r="2483">
          <cell r="D2483">
            <v>8000</v>
          </cell>
          <cell r="F2483" t="str">
            <v>successful</v>
          </cell>
          <cell r="R2483" t="str">
            <v>musical</v>
          </cell>
        </row>
        <row r="2484">
          <cell r="D2484">
            <v>8000</v>
          </cell>
          <cell r="F2484" t="str">
            <v>successful</v>
          </cell>
          <cell r="R2484" t="str">
            <v>plays</v>
          </cell>
        </row>
        <row r="2485">
          <cell r="D2485">
            <v>8000</v>
          </cell>
          <cell r="F2485" t="str">
            <v>successful</v>
          </cell>
          <cell r="R2485" t="str">
            <v>plays</v>
          </cell>
        </row>
        <row r="2486">
          <cell r="D2486">
            <v>8000</v>
          </cell>
          <cell r="F2486" t="str">
            <v>successful</v>
          </cell>
          <cell r="R2486" t="str">
            <v>pop</v>
          </cell>
        </row>
        <row r="2487">
          <cell r="D2487">
            <v>8000</v>
          </cell>
          <cell r="F2487" t="str">
            <v>successful</v>
          </cell>
          <cell r="R2487" t="str">
            <v>pop</v>
          </cell>
        </row>
        <row r="2488">
          <cell r="D2488">
            <v>8000</v>
          </cell>
          <cell r="F2488" t="str">
            <v>successful</v>
          </cell>
          <cell r="R2488" t="str">
            <v>musical</v>
          </cell>
        </row>
        <row r="2489">
          <cell r="D2489">
            <v>8000</v>
          </cell>
          <cell r="F2489" t="str">
            <v>successful</v>
          </cell>
          <cell r="R2489" t="str">
            <v>plays</v>
          </cell>
        </row>
        <row r="2490">
          <cell r="D2490">
            <v>8000</v>
          </cell>
          <cell r="F2490" t="str">
            <v>successful</v>
          </cell>
          <cell r="R2490" t="str">
            <v>plays</v>
          </cell>
        </row>
        <row r="2491">
          <cell r="D2491">
            <v>8000</v>
          </cell>
          <cell r="F2491" t="str">
            <v>successful</v>
          </cell>
          <cell r="R2491" t="str">
            <v>plays</v>
          </cell>
        </row>
        <row r="2492">
          <cell r="D2492">
            <v>8000</v>
          </cell>
          <cell r="F2492" t="str">
            <v>successful</v>
          </cell>
          <cell r="R2492" t="str">
            <v>rock</v>
          </cell>
        </row>
        <row r="2493">
          <cell r="D2493">
            <v>8000</v>
          </cell>
          <cell r="F2493" t="str">
            <v>successful</v>
          </cell>
          <cell r="R2493" t="str">
            <v>plays</v>
          </cell>
        </row>
        <row r="2494">
          <cell r="D2494">
            <v>8000</v>
          </cell>
          <cell r="F2494" t="str">
            <v>successful</v>
          </cell>
          <cell r="R2494" t="str">
            <v>rock</v>
          </cell>
        </row>
        <row r="2495">
          <cell r="D2495">
            <v>8000</v>
          </cell>
          <cell r="F2495" t="str">
            <v>successful</v>
          </cell>
          <cell r="R2495" t="str">
            <v>indie rock</v>
          </cell>
        </row>
        <row r="2496">
          <cell r="D2496">
            <v>8000</v>
          </cell>
          <cell r="F2496" t="str">
            <v>successful</v>
          </cell>
          <cell r="R2496" t="str">
            <v>rock</v>
          </cell>
        </row>
        <row r="2497">
          <cell r="D2497">
            <v>8000</v>
          </cell>
          <cell r="F2497" t="str">
            <v>successful</v>
          </cell>
          <cell r="R2497" t="str">
            <v>documentary</v>
          </cell>
        </row>
        <row r="2498">
          <cell r="D2498">
            <v>8000</v>
          </cell>
          <cell r="F2498" t="str">
            <v>successful</v>
          </cell>
          <cell r="R2498" t="str">
            <v>classical music</v>
          </cell>
        </row>
        <row r="2499">
          <cell r="D2499">
            <v>8000</v>
          </cell>
          <cell r="F2499" t="str">
            <v>successful</v>
          </cell>
          <cell r="R2499" t="str">
            <v>plays</v>
          </cell>
        </row>
        <row r="2500">
          <cell r="D2500">
            <v>8000</v>
          </cell>
          <cell r="F2500" t="str">
            <v>successful</v>
          </cell>
          <cell r="R2500" t="str">
            <v>plays</v>
          </cell>
        </row>
        <row r="2501">
          <cell r="D2501">
            <v>8000</v>
          </cell>
          <cell r="F2501" t="str">
            <v>failed</v>
          </cell>
          <cell r="R2501" t="str">
            <v>indie rock</v>
          </cell>
        </row>
        <row r="2502">
          <cell r="D2502">
            <v>8000</v>
          </cell>
          <cell r="F2502" t="str">
            <v>failed</v>
          </cell>
          <cell r="R2502" t="str">
            <v>plays</v>
          </cell>
        </row>
        <row r="2503">
          <cell r="D2503">
            <v>8000</v>
          </cell>
          <cell r="F2503" t="str">
            <v>failed</v>
          </cell>
          <cell r="R2503" t="str">
            <v>plays</v>
          </cell>
        </row>
        <row r="2504">
          <cell r="D2504">
            <v>8000</v>
          </cell>
          <cell r="F2504" t="str">
            <v>failed</v>
          </cell>
          <cell r="R2504" t="str">
            <v>children's books</v>
          </cell>
        </row>
        <row r="2505">
          <cell r="D2505">
            <v>8000</v>
          </cell>
          <cell r="F2505" t="str">
            <v>failed</v>
          </cell>
          <cell r="R2505" t="str">
            <v>drama</v>
          </cell>
        </row>
        <row r="2506">
          <cell r="D2506">
            <v>8000</v>
          </cell>
          <cell r="F2506" t="str">
            <v>failed</v>
          </cell>
          <cell r="R2506" t="str">
            <v>video games</v>
          </cell>
        </row>
        <row r="2507">
          <cell r="D2507">
            <v>8000</v>
          </cell>
          <cell r="F2507" t="str">
            <v>failed</v>
          </cell>
          <cell r="R2507" t="str">
            <v>drama</v>
          </cell>
        </row>
        <row r="2508">
          <cell r="D2508">
            <v>8000</v>
          </cell>
          <cell r="F2508" t="str">
            <v>failed</v>
          </cell>
          <cell r="R2508" t="str">
            <v>plays</v>
          </cell>
        </row>
        <row r="2509">
          <cell r="D2509">
            <v>8000</v>
          </cell>
          <cell r="F2509" t="str">
            <v>failed</v>
          </cell>
          <cell r="R2509" t="str">
            <v>musical</v>
          </cell>
        </row>
        <row r="2510">
          <cell r="D2510">
            <v>8000</v>
          </cell>
          <cell r="F2510" t="str">
            <v>failed</v>
          </cell>
          <cell r="R2510" t="str">
            <v>indie rock</v>
          </cell>
        </row>
        <row r="2511">
          <cell r="D2511">
            <v>8000</v>
          </cell>
          <cell r="F2511" t="str">
            <v>canceled</v>
          </cell>
          <cell r="R2511" t="str">
            <v>world music</v>
          </cell>
        </row>
        <row r="2512">
          <cell r="D2512">
            <v>8000</v>
          </cell>
          <cell r="F2512" t="str">
            <v>failed</v>
          </cell>
          <cell r="R2512" t="str">
            <v>web</v>
          </cell>
        </row>
        <row r="2513">
          <cell r="D2513">
            <v>8000</v>
          </cell>
          <cell r="F2513" t="str">
            <v>failed</v>
          </cell>
          <cell r="R2513" t="str">
            <v>spaces</v>
          </cell>
        </row>
        <row r="2514">
          <cell r="D2514">
            <v>8000</v>
          </cell>
          <cell r="F2514" t="str">
            <v>failed</v>
          </cell>
          <cell r="R2514" t="str">
            <v>indie rock</v>
          </cell>
        </row>
        <row r="2515">
          <cell r="D2515">
            <v>8000</v>
          </cell>
          <cell r="F2515" t="str">
            <v>canceled</v>
          </cell>
          <cell r="R2515" t="str">
            <v>science fiction</v>
          </cell>
        </row>
        <row r="2516">
          <cell r="D2516">
            <v>8000</v>
          </cell>
          <cell r="F2516" t="str">
            <v>failed</v>
          </cell>
          <cell r="R2516" t="str">
            <v>plays</v>
          </cell>
        </row>
        <row r="2517">
          <cell r="D2517">
            <v>8000</v>
          </cell>
          <cell r="F2517" t="str">
            <v>failed</v>
          </cell>
          <cell r="R2517" t="str">
            <v>wearables</v>
          </cell>
        </row>
        <row r="2518">
          <cell r="D2518">
            <v>8000</v>
          </cell>
          <cell r="F2518" t="str">
            <v>failed</v>
          </cell>
          <cell r="R2518" t="str">
            <v>jazz</v>
          </cell>
        </row>
        <row r="2519">
          <cell r="D2519">
            <v>8000</v>
          </cell>
          <cell r="F2519" t="str">
            <v>canceled</v>
          </cell>
          <cell r="R2519" t="str">
            <v>web</v>
          </cell>
        </row>
        <row r="2520">
          <cell r="D2520">
            <v>8000</v>
          </cell>
          <cell r="F2520" t="str">
            <v>failed</v>
          </cell>
          <cell r="R2520" t="str">
            <v>food trucks</v>
          </cell>
        </row>
        <row r="2521">
          <cell r="D2521">
            <v>8000</v>
          </cell>
          <cell r="F2521" t="str">
            <v>failed</v>
          </cell>
          <cell r="R2521" t="str">
            <v>food trucks</v>
          </cell>
        </row>
        <row r="2522">
          <cell r="D2522">
            <v>8000</v>
          </cell>
          <cell r="F2522" t="str">
            <v>failed</v>
          </cell>
          <cell r="R2522" t="str">
            <v>photobooks</v>
          </cell>
        </row>
        <row r="2523">
          <cell r="D2523">
            <v>8000</v>
          </cell>
          <cell r="F2523" t="str">
            <v>failed</v>
          </cell>
          <cell r="R2523" t="str">
            <v>mobile games</v>
          </cell>
        </row>
        <row r="2524">
          <cell r="D2524">
            <v>8000</v>
          </cell>
          <cell r="F2524" t="str">
            <v>failed</v>
          </cell>
          <cell r="R2524" t="str">
            <v>children's books</v>
          </cell>
        </row>
        <row r="2525">
          <cell r="D2525">
            <v>8000</v>
          </cell>
          <cell r="F2525" t="str">
            <v>failed</v>
          </cell>
          <cell r="R2525" t="str">
            <v>food trucks</v>
          </cell>
        </row>
        <row r="2526">
          <cell r="D2526">
            <v>8000</v>
          </cell>
          <cell r="F2526" t="str">
            <v>failed</v>
          </cell>
          <cell r="R2526" t="str">
            <v>animation</v>
          </cell>
        </row>
        <row r="2527">
          <cell r="D2527">
            <v>8000</v>
          </cell>
          <cell r="F2527" t="str">
            <v>failed</v>
          </cell>
          <cell r="R2527" t="str">
            <v>plays</v>
          </cell>
        </row>
        <row r="2528">
          <cell r="D2528">
            <v>8000</v>
          </cell>
          <cell r="F2528" t="str">
            <v>failed</v>
          </cell>
          <cell r="R2528" t="str">
            <v>mobile games</v>
          </cell>
        </row>
        <row r="2529">
          <cell r="D2529">
            <v>8000</v>
          </cell>
          <cell r="F2529" t="str">
            <v>failed</v>
          </cell>
          <cell r="R2529" t="str">
            <v>drama</v>
          </cell>
        </row>
        <row r="2530">
          <cell r="D2530">
            <v>8000</v>
          </cell>
          <cell r="F2530" t="str">
            <v>failed</v>
          </cell>
          <cell r="R2530" t="str">
            <v>mobile games</v>
          </cell>
        </row>
        <row r="2531">
          <cell r="D2531">
            <v>8000</v>
          </cell>
          <cell r="F2531" t="str">
            <v>failed</v>
          </cell>
          <cell r="R2531" t="str">
            <v>food trucks</v>
          </cell>
        </row>
        <row r="2532">
          <cell r="D2532">
            <v>8000</v>
          </cell>
          <cell r="F2532" t="str">
            <v>failed</v>
          </cell>
          <cell r="R2532" t="str">
            <v>food trucks</v>
          </cell>
        </row>
        <row r="2533">
          <cell r="D2533">
            <v>8000</v>
          </cell>
          <cell r="F2533" t="str">
            <v>canceled</v>
          </cell>
          <cell r="R2533" t="str">
            <v>food trucks</v>
          </cell>
        </row>
        <row r="2534">
          <cell r="D2534">
            <v>8000</v>
          </cell>
          <cell r="F2534" t="str">
            <v>failed</v>
          </cell>
          <cell r="R2534" t="str">
            <v>children's books</v>
          </cell>
        </row>
        <row r="2535">
          <cell r="D2535">
            <v>8000</v>
          </cell>
          <cell r="F2535" t="str">
            <v>failed</v>
          </cell>
          <cell r="R2535" t="str">
            <v>plays</v>
          </cell>
        </row>
        <row r="2536">
          <cell r="D2536">
            <v>8000</v>
          </cell>
          <cell r="F2536" t="str">
            <v>failed</v>
          </cell>
          <cell r="R2536" t="str">
            <v>musical</v>
          </cell>
        </row>
        <row r="2537">
          <cell r="D2537">
            <v>8000</v>
          </cell>
          <cell r="F2537" t="str">
            <v>failed</v>
          </cell>
          <cell r="R2537" t="str">
            <v>plays</v>
          </cell>
        </row>
        <row r="2538">
          <cell r="D2538">
            <v>8012</v>
          </cell>
          <cell r="F2538" t="str">
            <v>successful</v>
          </cell>
          <cell r="R2538" t="str">
            <v>tabletop games</v>
          </cell>
        </row>
        <row r="2539">
          <cell r="D2539">
            <v>8200</v>
          </cell>
          <cell r="F2539" t="str">
            <v>successful</v>
          </cell>
          <cell r="R2539" t="str">
            <v>nonfiction</v>
          </cell>
        </row>
        <row r="2540">
          <cell r="D2540">
            <v>8300</v>
          </cell>
          <cell r="F2540" t="str">
            <v>successful</v>
          </cell>
          <cell r="R2540" t="str">
            <v>spaces</v>
          </cell>
        </row>
        <row r="2541">
          <cell r="D2541">
            <v>8400</v>
          </cell>
          <cell r="F2541" t="str">
            <v>successful</v>
          </cell>
          <cell r="R2541" t="str">
            <v>television</v>
          </cell>
        </row>
        <row r="2542">
          <cell r="D2542">
            <v>8400</v>
          </cell>
          <cell r="F2542" t="str">
            <v>successful</v>
          </cell>
          <cell r="R2542" t="str">
            <v>plays</v>
          </cell>
        </row>
        <row r="2543">
          <cell r="D2543">
            <v>8500</v>
          </cell>
          <cell r="F2543" t="str">
            <v>successful</v>
          </cell>
          <cell r="R2543" t="str">
            <v>tabletop games</v>
          </cell>
        </row>
        <row r="2544">
          <cell r="D2544">
            <v>8500</v>
          </cell>
          <cell r="F2544" t="str">
            <v>successful</v>
          </cell>
          <cell r="R2544" t="str">
            <v>television</v>
          </cell>
        </row>
        <row r="2545">
          <cell r="D2545">
            <v>8500</v>
          </cell>
          <cell r="F2545" t="str">
            <v>successful</v>
          </cell>
          <cell r="R2545" t="str">
            <v>tabletop games</v>
          </cell>
        </row>
        <row r="2546">
          <cell r="D2546">
            <v>8500</v>
          </cell>
          <cell r="F2546" t="str">
            <v>successful</v>
          </cell>
          <cell r="R2546" t="str">
            <v>tabletop games</v>
          </cell>
        </row>
        <row r="2547">
          <cell r="D2547">
            <v>8500</v>
          </cell>
          <cell r="F2547" t="str">
            <v>successful</v>
          </cell>
          <cell r="R2547" t="str">
            <v>nonfiction</v>
          </cell>
        </row>
        <row r="2548">
          <cell r="D2548">
            <v>8500</v>
          </cell>
          <cell r="F2548" t="str">
            <v>successful</v>
          </cell>
          <cell r="R2548" t="str">
            <v>plays</v>
          </cell>
        </row>
        <row r="2549">
          <cell r="D2549">
            <v>8500</v>
          </cell>
          <cell r="F2549" t="str">
            <v>successful</v>
          </cell>
          <cell r="R2549" t="str">
            <v>photobooks</v>
          </cell>
        </row>
        <row r="2550">
          <cell r="D2550">
            <v>8500</v>
          </cell>
          <cell r="F2550" t="str">
            <v>successful</v>
          </cell>
          <cell r="R2550" t="str">
            <v>spaces</v>
          </cell>
        </row>
        <row r="2551">
          <cell r="D2551">
            <v>8500</v>
          </cell>
          <cell r="F2551" t="str">
            <v>successful</v>
          </cell>
          <cell r="R2551" t="str">
            <v>documentary</v>
          </cell>
        </row>
        <row r="2552">
          <cell r="D2552">
            <v>8500</v>
          </cell>
          <cell r="F2552" t="str">
            <v>successful</v>
          </cell>
          <cell r="R2552" t="str">
            <v>spaces</v>
          </cell>
        </row>
        <row r="2553">
          <cell r="D2553">
            <v>8500</v>
          </cell>
          <cell r="F2553" t="str">
            <v>successful</v>
          </cell>
          <cell r="R2553" t="str">
            <v>documentary</v>
          </cell>
        </row>
        <row r="2554">
          <cell r="D2554">
            <v>8500</v>
          </cell>
          <cell r="F2554" t="str">
            <v>successful</v>
          </cell>
          <cell r="R2554" t="str">
            <v>small batch</v>
          </cell>
        </row>
        <row r="2555">
          <cell r="D2555">
            <v>8500</v>
          </cell>
          <cell r="F2555" t="str">
            <v>canceled</v>
          </cell>
          <cell r="R2555" t="str">
            <v>art books</v>
          </cell>
        </row>
        <row r="2556">
          <cell r="D2556">
            <v>8500</v>
          </cell>
          <cell r="F2556" t="str">
            <v>failed</v>
          </cell>
          <cell r="R2556" t="str">
            <v>plays</v>
          </cell>
        </row>
        <row r="2557">
          <cell r="D2557">
            <v>8500</v>
          </cell>
          <cell r="F2557" t="str">
            <v>canceled</v>
          </cell>
          <cell r="R2557" t="str">
            <v>food trucks</v>
          </cell>
        </row>
        <row r="2558">
          <cell r="D2558">
            <v>8500</v>
          </cell>
          <cell r="F2558" t="str">
            <v>failed</v>
          </cell>
          <cell r="R2558" t="str">
            <v>animation</v>
          </cell>
        </row>
        <row r="2559">
          <cell r="D2559">
            <v>8600</v>
          </cell>
          <cell r="F2559" t="str">
            <v>successful</v>
          </cell>
          <cell r="R2559" t="str">
            <v>television</v>
          </cell>
        </row>
        <row r="2560">
          <cell r="D2560">
            <v>8750</v>
          </cell>
          <cell r="F2560" t="str">
            <v>successful</v>
          </cell>
          <cell r="R2560" t="str">
            <v>rock</v>
          </cell>
        </row>
        <row r="2561">
          <cell r="D2561">
            <v>8750</v>
          </cell>
          <cell r="F2561" t="str">
            <v>successful</v>
          </cell>
          <cell r="R2561" t="str">
            <v>photobooks</v>
          </cell>
        </row>
        <row r="2562">
          <cell r="D2562">
            <v>8750</v>
          </cell>
          <cell r="F2562" t="str">
            <v>failed</v>
          </cell>
          <cell r="R2562" t="str">
            <v>photobooks</v>
          </cell>
        </row>
        <row r="2563">
          <cell r="D2563">
            <v>8800</v>
          </cell>
          <cell r="F2563" t="str">
            <v>failed</v>
          </cell>
          <cell r="R2563" t="str">
            <v>jazz</v>
          </cell>
        </row>
        <row r="2564">
          <cell r="D2564">
            <v>8880</v>
          </cell>
          <cell r="F2564" t="str">
            <v>failed</v>
          </cell>
          <cell r="R2564" t="str">
            <v>plays</v>
          </cell>
        </row>
        <row r="2565">
          <cell r="D2565">
            <v>8888</v>
          </cell>
          <cell r="F2565" t="str">
            <v>failed</v>
          </cell>
          <cell r="R2565" t="str">
            <v>animation</v>
          </cell>
        </row>
        <row r="2566">
          <cell r="D2566">
            <v>8888</v>
          </cell>
          <cell r="F2566" t="str">
            <v>failed</v>
          </cell>
          <cell r="R2566" t="str">
            <v>translations</v>
          </cell>
        </row>
        <row r="2567">
          <cell r="D2567">
            <v>8925</v>
          </cell>
          <cell r="F2567" t="str">
            <v>successful</v>
          </cell>
          <cell r="R2567" t="str">
            <v>documentary</v>
          </cell>
        </row>
        <row r="2568">
          <cell r="D2568">
            <v>9000</v>
          </cell>
          <cell r="F2568" t="str">
            <v>successful</v>
          </cell>
          <cell r="R2568" t="str">
            <v>tabletop games</v>
          </cell>
        </row>
        <row r="2569">
          <cell r="D2569">
            <v>9000</v>
          </cell>
          <cell r="F2569" t="str">
            <v>successful</v>
          </cell>
          <cell r="R2569" t="str">
            <v>photobooks</v>
          </cell>
        </row>
        <row r="2570">
          <cell r="D2570">
            <v>9000</v>
          </cell>
          <cell r="F2570" t="str">
            <v>successful</v>
          </cell>
          <cell r="R2570" t="str">
            <v>tabletop games</v>
          </cell>
        </row>
        <row r="2571">
          <cell r="D2571">
            <v>9000</v>
          </cell>
          <cell r="F2571" t="str">
            <v>successful</v>
          </cell>
          <cell r="R2571" t="str">
            <v>rock</v>
          </cell>
        </row>
        <row r="2572">
          <cell r="D2572">
            <v>9000</v>
          </cell>
          <cell r="F2572" t="str">
            <v>successful</v>
          </cell>
          <cell r="R2572" t="str">
            <v>photobooks</v>
          </cell>
        </row>
        <row r="2573">
          <cell r="D2573">
            <v>9000</v>
          </cell>
          <cell r="F2573" t="str">
            <v>successful</v>
          </cell>
          <cell r="R2573" t="str">
            <v>photobooks</v>
          </cell>
        </row>
        <row r="2574">
          <cell r="D2574">
            <v>9000</v>
          </cell>
          <cell r="F2574" t="str">
            <v>successful</v>
          </cell>
          <cell r="R2574" t="str">
            <v>indie rock</v>
          </cell>
        </row>
        <row r="2575">
          <cell r="D2575">
            <v>9000</v>
          </cell>
          <cell r="F2575" t="str">
            <v>successful</v>
          </cell>
          <cell r="R2575" t="str">
            <v>photobooks</v>
          </cell>
        </row>
        <row r="2576">
          <cell r="D2576">
            <v>9000</v>
          </cell>
          <cell r="F2576" t="str">
            <v>successful</v>
          </cell>
          <cell r="R2576" t="str">
            <v>rock</v>
          </cell>
        </row>
        <row r="2577">
          <cell r="D2577">
            <v>9000</v>
          </cell>
          <cell r="F2577" t="str">
            <v>successful</v>
          </cell>
          <cell r="R2577" t="str">
            <v>plays</v>
          </cell>
        </row>
        <row r="2578">
          <cell r="D2578">
            <v>9000</v>
          </cell>
          <cell r="F2578" t="str">
            <v>successful</v>
          </cell>
          <cell r="R2578" t="str">
            <v>television</v>
          </cell>
        </row>
        <row r="2579">
          <cell r="D2579">
            <v>9000</v>
          </cell>
          <cell r="F2579" t="str">
            <v>failed</v>
          </cell>
          <cell r="R2579" t="str">
            <v>wearables</v>
          </cell>
        </row>
        <row r="2580">
          <cell r="D2580">
            <v>9000</v>
          </cell>
          <cell r="F2580" t="str">
            <v>failed</v>
          </cell>
          <cell r="R2580" t="str">
            <v>photobooks</v>
          </cell>
        </row>
        <row r="2581">
          <cell r="D2581">
            <v>9000</v>
          </cell>
          <cell r="F2581" t="str">
            <v>failed</v>
          </cell>
          <cell r="R2581" t="str">
            <v>web</v>
          </cell>
        </row>
        <row r="2582">
          <cell r="D2582">
            <v>9000</v>
          </cell>
          <cell r="F2582" t="str">
            <v>canceled</v>
          </cell>
          <cell r="R2582" t="str">
            <v>wearables</v>
          </cell>
        </row>
        <row r="2583">
          <cell r="D2583">
            <v>9000</v>
          </cell>
          <cell r="F2583" t="str">
            <v>canceled</v>
          </cell>
          <cell r="R2583" t="str">
            <v>art books</v>
          </cell>
        </row>
        <row r="2584">
          <cell r="D2584">
            <v>9000</v>
          </cell>
          <cell r="F2584" t="str">
            <v>failed</v>
          </cell>
          <cell r="R2584" t="str">
            <v>web</v>
          </cell>
        </row>
        <row r="2585">
          <cell r="D2585">
            <v>9000</v>
          </cell>
          <cell r="F2585" t="str">
            <v>failed</v>
          </cell>
          <cell r="R2585" t="str">
            <v>web</v>
          </cell>
        </row>
        <row r="2586">
          <cell r="D2586">
            <v>9000</v>
          </cell>
          <cell r="F2586" t="str">
            <v>failed</v>
          </cell>
          <cell r="R2586" t="str">
            <v>food trucks</v>
          </cell>
        </row>
        <row r="2587">
          <cell r="D2587">
            <v>9000</v>
          </cell>
          <cell r="F2587" t="str">
            <v>failed</v>
          </cell>
          <cell r="R2587" t="str">
            <v>spaces</v>
          </cell>
        </row>
        <row r="2588">
          <cell r="D2588">
            <v>9000</v>
          </cell>
          <cell r="F2588" t="str">
            <v>failed</v>
          </cell>
          <cell r="R2588" t="str">
            <v>plays</v>
          </cell>
        </row>
        <row r="2589">
          <cell r="D2589">
            <v>9041</v>
          </cell>
          <cell r="F2589" t="str">
            <v>failed</v>
          </cell>
          <cell r="R2589" t="str">
            <v>food trucks</v>
          </cell>
        </row>
        <row r="2590">
          <cell r="D2590">
            <v>9072</v>
          </cell>
          <cell r="F2590" t="str">
            <v>successful</v>
          </cell>
          <cell r="R2590" t="str">
            <v>indie rock</v>
          </cell>
        </row>
        <row r="2591">
          <cell r="D2591">
            <v>9300</v>
          </cell>
          <cell r="F2591" t="str">
            <v>failed</v>
          </cell>
          <cell r="R2591" t="str">
            <v>food trucks</v>
          </cell>
        </row>
        <row r="2592">
          <cell r="D2592">
            <v>9500</v>
          </cell>
          <cell r="F2592" t="str">
            <v>successful</v>
          </cell>
          <cell r="R2592" t="str">
            <v>hardware</v>
          </cell>
        </row>
        <row r="2593">
          <cell r="D2593">
            <v>9500</v>
          </cell>
          <cell r="F2593" t="str">
            <v>successful</v>
          </cell>
          <cell r="R2593" t="str">
            <v>plays</v>
          </cell>
        </row>
        <row r="2594">
          <cell r="D2594">
            <v>9500</v>
          </cell>
          <cell r="F2594" t="str">
            <v>successful</v>
          </cell>
          <cell r="R2594" t="str">
            <v>radio &amp; podcasts</v>
          </cell>
        </row>
        <row r="2595">
          <cell r="D2595">
            <v>9500</v>
          </cell>
          <cell r="F2595" t="str">
            <v>successful</v>
          </cell>
          <cell r="R2595" t="str">
            <v>rock</v>
          </cell>
        </row>
        <row r="2596">
          <cell r="D2596">
            <v>9500</v>
          </cell>
          <cell r="F2596" t="str">
            <v>successful</v>
          </cell>
          <cell r="R2596" t="str">
            <v>plays</v>
          </cell>
        </row>
        <row r="2597">
          <cell r="D2597">
            <v>9500</v>
          </cell>
          <cell r="F2597" t="str">
            <v>successful</v>
          </cell>
          <cell r="R2597" t="str">
            <v>plays</v>
          </cell>
        </row>
        <row r="2598">
          <cell r="D2598">
            <v>9500</v>
          </cell>
          <cell r="F2598" t="str">
            <v>failed</v>
          </cell>
          <cell r="R2598" t="str">
            <v>jazz</v>
          </cell>
        </row>
        <row r="2599">
          <cell r="D2599">
            <v>9500</v>
          </cell>
          <cell r="F2599" t="str">
            <v>failed</v>
          </cell>
          <cell r="R2599" t="str">
            <v>plays</v>
          </cell>
        </row>
        <row r="2600">
          <cell r="D2600">
            <v>9500</v>
          </cell>
          <cell r="F2600" t="str">
            <v>failed</v>
          </cell>
          <cell r="R2600" t="str">
            <v>plays</v>
          </cell>
        </row>
        <row r="2601">
          <cell r="D2601">
            <v>9600</v>
          </cell>
          <cell r="F2601" t="str">
            <v>failed</v>
          </cell>
          <cell r="R2601" t="str">
            <v>plays</v>
          </cell>
        </row>
        <row r="2602">
          <cell r="D2602">
            <v>9600</v>
          </cell>
          <cell r="F2602" t="str">
            <v>failed</v>
          </cell>
          <cell r="R2602" t="str">
            <v>plays</v>
          </cell>
        </row>
        <row r="2603">
          <cell r="D2603">
            <v>9665</v>
          </cell>
          <cell r="F2603" t="str">
            <v>successful</v>
          </cell>
          <cell r="R2603" t="str">
            <v>documentary</v>
          </cell>
        </row>
        <row r="2604">
          <cell r="D2604">
            <v>9800</v>
          </cell>
          <cell r="F2604" t="str">
            <v>successful</v>
          </cell>
          <cell r="R2604" t="str">
            <v>tabletop games</v>
          </cell>
        </row>
        <row r="2605">
          <cell r="D2605">
            <v>9800</v>
          </cell>
          <cell r="F2605" t="str">
            <v>failed</v>
          </cell>
          <cell r="R2605" t="str">
            <v>plays</v>
          </cell>
        </row>
        <row r="2606">
          <cell r="D2606">
            <v>9850</v>
          </cell>
          <cell r="F2606" t="str">
            <v>successful</v>
          </cell>
          <cell r="R2606" t="str">
            <v>documentary</v>
          </cell>
        </row>
        <row r="2607">
          <cell r="D2607">
            <v>9999</v>
          </cell>
          <cell r="F2607" t="str">
            <v>successful</v>
          </cell>
          <cell r="R2607" t="str">
            <v>hardware</v>
          </cell>
        </row>
        <row r="2608">
          <cell r="D2608">
            <v>9999</v>
          </cell>
          <cell r="F2608" t="str">
            <v>canceled</v>
          </cell>
          <cell r="R2608" t="str">
            <v>wearables</v>
          </cell>
        </row>
        <row r="2609">
          <cell r="D2609">
            <v>9999</v>
          </cell>
          <cell r="F2609" t="str">
            <v>failed</v>
          </cell>
          <cell r="R2609" t="str">
            <v>food trucks</v>
          </cell>
        </row>
        <row r="2610">
          <cell r="D2610">
            <v>10000</v>
          </cell>
          <cell r="F2610" t="str">
            <v>successful</v>
          </cell>
          <cell r="R2610" t="str">
            <v>hardware</v>
          </cell>
        </row>
        <row r="2611">
          <cell r="D2611">
            <v>10000</v>
          </cell>
          <cell r="F2611" t="str">
            <v>successful</v>
          </cell>
          <cell r="R2611" t="str">
            <v>tabletop games</v>
          </cell>
        </row>
        <row r="2612">
          <cell r="D2612">
            <v>10000</v>
          </cell>
          <cell r="F2612" t="str">
            <v>successful</v>
          </cell>
          <cell r="R2612" t="str">
            <v>hardware</v>
          </cell>
        </row>
        <row r="2613">
          <cell r="D2613">
            <v>10000</v>
          </cell>
          <cell r="F2613" t="str">
            <v>successful</v>
          </cell>
          <cell r="R2613" t="str">
            <v>hardware</v>
          </cell>
        </row>
        <row r="2614">
          <cell r="D2614">
            <v>10000</v>
          </cell>
          <cell r="F2614" t="str">
            <v>successful</v>
          </cell>
          <cell r="R2614" t="str">
            <v>tabletop games</v>
          </cell>
        </row>
        <row r="2615">
          <cell r="D2615">
            <v>10000</v>
          </cell>
          <cell r="F2615" t="str">
            <v>successful</v>
          </cell>
          <cell r="R2615" t="str">
            <v>hardware</v>
          </cell>
        </row>
        <row r="2616">
          <cell r="D2616">
            <v>10000</v>
          </cell>
          <cell r="F2616" t="str">
            <v>successful</v>
          </cell>
          <cell r="R2616" t="str">
            <v>hardware</v>
          </cell>
        </row>
        <row r="2617">
          <cell r="D2617">
            <v>10000</v>
          </cell>
          <cell r="F2617" t="str">
            <v>successful</v>
          </cell>
          <cell r="R2617" t="str">
            <v>television</v>
          </cell>
        </row>
        <row r="2618">
          <cell r="D2618">
            <v>10000</v>
          </cell>
          <cell r="F2618" t="str">
            <v>successful</v>
          </cell>
          <cell r="R2618" t="str">
            <v>hardware</v>
          </cell>
        </row>
        <row r="2619">
          <cell r="D2619">
            <v>10000</v>
          </cell>
          <cell r="F2619" t="str">
            <v>successful</v>
          </cell>
          <cell r="R2619" t="str">
            <v>hardware</v>
          </cell>
        </row>
        <row r="2620">
          <cell r="D2620">
            <v>10000</v>
          </cell>
          <cell r="F2620" t="str">
            <v>successful</v>
          </cell>
          <cell r="R2620" t="str">
            <v>tabletop games</v>
          </cell>
        </row>
        <row r="2621">
          <cell r="D2621">
            <v>10000</v>
          </cell>
          <cell r="F2621" t="str">
            <v>successful</v>
          </cell>
          <cell r="R2621" t="str">
            <v>small batch</v>
          </cell>
        </row>
        <row r="2622">
          <cell r="D2622">
            <v>10000</v>
          </cell>
          <cell r="F2622" t="str">
            <v>successful</v>
          </cell>
          <cell r="R2622" t="str">
            <v>tabletop games</v>
          </cell>
        </row>
        <row r="2623">
          <cell r="D2623">
            <v>10000</v>
          </cell>
          <cell r="F2623" t="str">
            <v>successful</v>
          </cell>
          <cell r="R2623" t="str">
            <v>hardware</v>
          </cell>
        </row>
        <row r="2624">
          <cell r="D2624">
            <v>10000</v>
          </cell>
          <cell r="F2624" t="str">
            <v>successful</v>
          </cell>
          <cell r="R2624" t="str">
            <v>documentary</v>
          </cell>
        </row>
        <row r="2625">
          <cell r="D2625">
            <v>10000</v>
          </cell>
          <cell r="F2625" t="str">
            <v>successful</v>
          </cell>
          <cell r="R2625" t="str">
            <v>space exploration</v>
          </cell>
        </row>
        <row r="2626">
          <cell r="D2626">
            <v>10000</v>
          </cell>
          <cell r="F2626" t="str">
            <v>successful</v>
          </cell>
          <cell r="R2626" t="str">
            <v>documentary</v>
          </cell>
        </row>
        <row r="2627">
          <cell r="D2627">
            <v>10000</v>
          </cell>
          <cell r="F2627" t="str">
            <v>successful</v>
          </cell>
          <cell r="R2627" t="str">
            <v>makerspaces</v>
          </cell>
        </row>
        <row r="2628">
          <cell r="D2628">
            <v>10000</v>
          </cell>
          <cell r="F2628" t="str">
            <v>successful</v>
          </cell>
          <cell r="R2628" t="str">
            <v>spaces</v>
          </cell>
        </row>
        <row r="2629">
          <cell r="D2629">
            <v>10000</v>
          </cell>
          <cell r="F2629" t="str">
            <v>successful</v>
          </cell>
          <cell r="R2629" t="str">
            <v>hardware</v>
          </cell>
        </row>
        <row r="2630">
          <cell r="D2630">
            <v>10000</v>
          </cell>
          <cell r="F2630" t="str">
            <v>successful</v>
          </cell>
          <cell r="R2630" t="str">
            <v>rock</v>
          </cell>
        </row>
        <row r="2631">
          <cell r="D2631">
            <v>10000</v>
          </cell>
          <cell r="F2631" t="str">
            <v>successful</v>
          </cell>
          <cell r="R2631" t="str">
            <v>photobooks</v>
          </cell>
        </row>
        <row r="2632">
          <cell r="D2632">
            <v>10000</v>
          </cell>
          <cell r="F2632" t="str">
            <v>successful</v>
          </cell>
          <cell r="R2632" t="str">
            <v>plays</v>
          </cell>
        </row>
        <row r="2633">
          <cell r="D2633">
            <v>10000</v>
          </cell>
          <cell r="F2633" t="str">
            <v>successful</v>
          </cell>
          <cell r="R2633" t="str">
            <v>rock</v>
          </cell>
        </row>
        <row r="2634">
          <cell r="D2634">
            <v>10000</v>
          </cell>
          <cell r="F2634" t="str">
            <v>successful</v>
          </cell>
          <cell r="R2634" t="str">
            <v>rock</v>
          </cell>
        </row>
        <row r="2635">
          <cell r="D2635">
            <v>10000</v>
          </cell>
          <cell r="F2635" t="str">
            <v>successful</v>
          </cell>
          <cell r="R2635" t="str">
            <v>nonfiction</v>
          </cell>
        </row>
        <row r="2636">
          <cell r="D2636">
            <v>10000</v>
          </cell>
          <cell r="F2636" t="str">
            <v>successful</v>
          </cell>
          <cell r="R2636" t="str">
            <v>photobooks</v>
          </cell>
        </row>
        <row r="2637">
          <cell r="D2637">
            <v>10000</v>
          </cell>
          <cell r="F2637" t="str">
            <v>successful</v>
          </cell>
          <cell r="R2637" t="str">
            <v>plays</v>
          </cell>
        </row>
        <row r="2638">
          <cell r="D2638">
            <v>10000</v>
          </cell>
          <cell r="F2638" t="str">
            <v>successful</v>
          </cell>
          <cell r="R2638" t="str">
            <v>nonfiction</v>
          </cell>
        </row>
        <row r="2639">
          <cell r="D2639">
            <v>10000</v>
          </cell>
          <cell r="F2639" t="str">
            <v>successful</v>
          </cell>
          <cell r="R2639" t="str">
            <v>plays</v>
          </cell>
        </row>
        <row r="2640">
          <cell r="D2640">
            <v>10000</v>
          </cell>
          <cell r="F2640" t="str">
            <v>successful</v>
          </cell>
          <cell r="R2640" t="str">
            <v>plays</v>
          </cell>
        </row>
        <row r="2641">
          <cell r="D2641">
            <v>10000</v>
          </cell>
          <cell r="F2641" t="str">
            <v>successful</v>
          </cell>
          <cell r="R2641" t="str">
            <v>rock</v>
          </cell>
        </row>
        <row r="2642">
          <cell r="D2642">
            <v>10000</v>
          </cell>
          <cell r="F2642" t="str">
            <v>successful</v>
          </cell>
          <cell r="R2642" t="str">
            <v>hardware</v>
          </cell>
        </row>
        <row r="2643">
          <cell r="D2643">
            <v>10000</v>
          </cell>
          <cell r="F2643" t="str">
            <v>successful</v>
          </cell>
          <cell r="R2643" t="str">
            <v>plays</v>
          </cell>
        </row>
        <row r="2644">
          <cell r="D2644">
            <v>10000</v>
          </cell>
          <cell r="F2644" t="str">
            <v>successful</v>
          </cell>
          <cell r="R2644" t="str">
            <v>plays</v>
          </cell>
        </row>
        <row r="2645">
          <cell r="D2645">
            <v>10000</v>
          </cell>
          <cell r="F2645" t="str">
            <v>successful</v>
          </cell>
          <cell r="R2645" t="str">
            <v>spaces</v>
          </cell>
        </row>
        <row r="2646">
          <cell r="D2646">
            <v>10000</v>
          </cell>
          <cell r="F2646" t="str">
            <v>successful</v>
          </cell>
          <cell r="R2646" t="str">
            <v>hardware</v>
          </cell>
        </row>
        <row r="2647">
          <cell r="D2647">
            <v>10000</v>
          </cell>
          <cell r="F2647" t="str">
            <v>successful</v>
          </cell>
          <cell r="R2647" t="str">
            <v>metal</v>
          </cell>
        </row>
        <row r="2648">
          <cell r="D2648">
            <v>10000</v>
          </cell>
          <cell r="F2648" t="str">
            <v>successful</v>
          </cell>
          <cell r="R2648" t="str">
            <v>spaces</v>
          </cell>
        </row>
        <row r="2649">
          <cell r="D2649">
            <v>10000</v>
          </cell>
          <cell r="F2649" t="str">
            <v>successful</v>
          </cell>
          <cell r="R2649" t="str">
            <v>plays</v>
          </cell>
        </row>
        <row r="2650">
          <cell r="D2650">
            <v>10000</v>
          </cell>
          <cell r="F2650" t="str">
            <v>successful</v>
          </cell>
          <cell r="R2650" t="str">
            <v>rock</v>
          </cell>
        </row>
        <row r="2651">
          <cell r="D2651">
            <v>10000</v>
          </cell>
          <cell r="F2651" t="str">
            <v>successful</v>
          </cell>
          <cell r="R2651" t="str">
            <v>electronic music</v>
          </cell>
        </row>
        <row r="2652">
          <cell r="D2652">
            <v>10000</v>
          </cell>
          <cell r="F2652" t="str">
            <v>successful</v>
          </cell>
          <cell r="R2652" t="str">
            <v>documentary</v>
          </cell>
        </row>
        <row r="2653">
          <cell r="D2653">
            <v>10000</v>
          </cell>
          <cell r="F2653" t="str">
            <v>successful</v>
          </cell>
          <cell r="R2653" t="str">
            <v>television</v>
          </cell>
        </row>
        <row r="2654">
          <cell r="D2654">
            <v>10000</v>
          </cell>
          <cell r="F2654" t="str">
            <v>successful</v>
          </cell>
          <cell r="R2654" t="str">
            <v>hardware</v>
          </cell>
        </row>
        <row r="2655">
          <cell r="D2655">
            <v>10000</v>
          </cell>
          <cell r="F2655" t="str">
            <v>successful</v>
          </cell>
          <cell r="R2655" t="str">
            <v>small batch</v>
          </cell>
        </row>
        <row r="2656">
          <cell r="D2656">
            <v>10000</v>
          </cell>
          <cell r="F2656" t="str">
            <v>successful</v>
          </cell>
          <cell r="R2656" t="str">
            <v>rock</v>
          </cell>
        </row>
        <row r="2657">
          <cell r="D2657">
            <v>10000</v>
          </cell>
          <cell r="F2657" t="str">
            <v>successful</v>
          </cell>
          <cell r="R2657" t="str">
            <v>plays</v>
          </cell>
        </row>
        <row r="2658">
          <cell r="D2658">
            <v>10000</v>
          </cell>
          <cell r="F2658" t="str">
            <v>successful</v>
          </cell>
          <cell r="R2658" t="str">
            <v>rock</v>
          </cell>
        </row>
        <row r="2659">
          <cell r="D2659">
            <v>10000</v>
          </cell>
          <cell r="F2659" t="str">
            <v>successful</v>
          </cell>
          <cell r="R2659" t="str">
            <v>plays</v>
          </cell>
        </row>
        <row r="2660">
          <cell r="D2660">
            <v>10000</v>
          </cell>
          <cell r="F2660" t="str">
            <v>successful</v>
          </cell>
          <cell r="R2660" t="str">
            <v>documentary</v>
          </cell>
        </row>
        <row r="2661">
          <cell r="D2661">
            <v>10000</v>
          </cell>
          <cell r="F2661" t="str">
            <v>successful</v>
          </cell>
          <cell r="R2661" t="str">
            <v>documentary</v>
          </cell>
        </row>
        <row r="2662">
          <cell r="D2662">
            <v>10000</v>
          </cell>
          <cell r="F2662" t="str">
            <v>successful</v>
          </cell>
          <cell r="R2662" t="str">
            <v>electronic music</v>
          </cell>
        </row>
        <row r="2663">
          <cell r="D2663">
            <v>10000</v>
          </cell>
          <cell r="F2663" t="str">
            <v>successful</v>
          </cell>
          <cell r="R2663" t="str">
            <v>rock</v>
          </cell>
        </row>
        <row r="2664">
          <cell r="D2664">
            <v>10000</v>
          </cell>
          <cell r="F2664" t="str">
            <v>successful</v>
          </cell>
          <cell r="R2664" t="str">
            <v>plays</v>
          </cell>
        </row>
        <row r="2665">
          <cell r="D2665">
            <v>10000</v>
          </cell>
          <cell r="F2665" t="str">
            <v>successful</v>
          </cell>
          <cell r="R2665" t="str">
            <v>shorts</v>
          </cell>
        </row>
        <row r="2666">
          <cell r="D2666">
            <v>10000</v>
          </cell>
          <cell r="F2666" t="str">
            <v>successful</v>
          </cell>
          <cell r="R2666" t="str">
            <v>indie rock</v>
          </cell>
        </row>
        <row r="2667">
          <cell r="D2667">
            <v>10000</v>
          </cell>
          <cell r="F2667" t="str">
            <v>successful</v>
          </cell>
          <cell r="R2667" t="str">
            <v>plays</v>
          </cell>
        </row>
        <row r="2668">
          <cell r="D2668">
            <v>10000</v>
          </cell>
          <cell r="F2668" t="str">
            <v>successful</v>
          </cell>
          <cell r="R2668" t="str">
            <v>pop</v>
          </cell>
        </row>
        <row r="2669">
          <cell r="D2669">
            <v>10000</v>
          </cell>
          <cell r="F2669" t="str">
            <v>successful</v>
          </cell>
          <cell r="R2669" t="str">
            <v>documentary</v>
          </cell>
        </row>
        <row r="2670">
          <cell r="D2670">
            <v>10000</v>
          </cell>
          <cell r="F2670" t="str">
            <v>successful</v>
          </cell>
          <cell r="R2670" t="str">
            <v>small batch</v>
          </cell>
        </row>
        <row r="2671">
          <cell r="D2671">
            <v>10000</v>
          </cell>
          <cell r="F2671" t="str">
            <v>successful</v>
          </cell>
          <cell r="R2671" t="str">
            <v>electronic music</v>
          </cell>
        </row>
        <row r="2672">
          <cell r="D2672">
            <v>10000</v>
          </cell>
          <cell r="F2672" t="str">
            <v>successful</v>
          </cell>
          <cell r="R2672" t="str">
            <v>plays</v>
          </cell>
        </row>
        <row r="2673">
          <cell r="D2673">
            <v>10000</v>
          </cell>
          <cell r="F2673" t="str">
            <v>successful</v>
          </cell>
          <cell r="R2673" t="str">
            <v>documentary</v>
          </cell>
        </row>
        <row r="2674">
          <cell r="D2674">
            <v>10000</v>
          </cell>
          <cell r="F2674" t="str">
            <v>successful</v>
          </cell>
          <cell r="R2674" t="str">
            <v>plays</v>
          </cell>
        </row>
        <row r="2675">
          <cell r="D2675">
            <v>10000</v>
          </cell>
          <cell r="F2675" t="str">
            <v>successful</v>
          </cell>
          <cell r="R2675" t="str">
            <v>nonfiction</v>
          </cell>
        </row>
        <row r="2676">
          <cell r="D2676">
            <v>10000</v>
          </cell>
          <cell r="F2676" t="str">
            <v>successful</v>
          </cell>
          <cell r="R2676" t="str">
            <v>indie rock</v>
          </cell>
        </row>
        <row r="2677">
          <cell r="D2677">
            <v>10000</v>
          </cell>
          <cell r="F2677" t="str">
            <v>successful</v>
          </cell>
          <cell r="R2677" t="str">
            <v>plays</v>
          </cell>
        </row>
        <row r="2678">
          <cell r="D2678">
            <v>10000</v>
          </cell>
          <cell r="F2678" t="str">
            <v>successful</v>
          </cell>
          <cell r="R2678" t="str">
            <v>documentary</v>
          </cell>
        </row>
        <row r="2679">
          <cell r="D2679">
            <v>10000</v>
          </cell>
          <cell r="F2679" t="str">
            <v>successful</v>
          </cell>
          <cell r="R2679" t="str">
            <v>rock</v>
          </cell>
        </row>
        <row r="2680">
          <cell r="D2680">
            <v>10000</v>
          </cell>
          <cell r="F2680" t="str">
            <v>successful</v>
          </cell>
          <cell r="R2680" t="str">
            <v>plays</v>
          </cell>
        </row>
        <row r="2681">
          <cell r="D2681">
            <v>10000</v>
          </cell>
          <cell r="F2681" t="str">
            <v>successful</v>
          </cell>
          <cell r="R2681" t="str">
            <v>rock</v>
          </cell>
        </row>
        <row r="2682">
          <cell r="D2682">
            <v>10000</v>
          </cell>
          <cell r="F2682" t="str">
            <v>successful</v>
          </cell>
          <cell r="R2682" t="str">
            <v>television</v>
          </cell>
        </row>
        <row r="2683">
          <cell r="D2683">
            <v>10000</v>
          </cell>
          <cell r="F2683" t="str">
            <v>successful</v>
          </cell>
          <cell r="R2683" t="str">
            <v>spaces</v>
          </cell>
        </row>
        <row r="2684">
          <cell r="D2684">
            <v>10000</v>
          </cell>
          <cell r="F2684" t="str">
            <v>successful</v>
          </cell>
          <cell r="R2684" t="str">
            <v>plays</v>
          </cell>
        </row>
        <row r="2685">
          <cell r="D2685">
            <v>10000</v>
          </cell>
          <cell r="F2685" t="str">
            <v>successful</v>
          </cell>
          <cell r="R2685" t="str">
            <v>documentary</v>
          </cell>
        </row>
        <row r="2686">
          <cell r="D2686">
            <v>10000</v>
          </cell>
          <cell r="F2686" t="str">
            <v>successful</v>
          </cell>
          <cell r="R2686" t="str">
            <v>documentary</v>
          </cell>
        </row>
        <row r="2687">
          <cell r="D2687">
            <v>10000</v>
          </cell>
          <cell r="F2687" t="str">
            <v>successful</v>
          </cell>
          <cell r="R2687" t="str">
            <v>plays</v>
          </cell>
        </row>
        <row r="2688">
          <cell r="D2688">
            <v>10000</v>
          </cell>
          <cell r="F2688" t="str">
            <v>successful</v>
          </cell>
          <cell r="R2688" t="str">
            <v>plays</v>
          </cell>
        </row>
        <row r="2689">
          <cell r="D2689">
            <v>10000</v>
          </cell>
          <cell r="F2689" t="str">
            <v>successful</v>
          </cell>
          <cell r="R2689" t="str">
            <v>television</v>
          </cell>
        </row>
        <row r="2690">
          <cell r="D2690">
            <v>10000</v>
          </cell>
          <cell r="F2690" t="str">
            <v>successful</v>
          </cell>
          <cell r="R2690" t="str">
            <v>photobooks</v>
          </cell>
        </row>
        <row r="2691">
          <cell r="D2691">
            <v>10000</v>
          </cell>
          <cell r="F2691" t="str">
            <v>successful</v>
          </cell>
          <cell r="R2691" t="str">
            <v>musical</v>
          </cell>
        </row>
        <row r="2692">
          <cell r="D2692">
            <v>10000</v>
          </cell>
          <cell r="F2692" t="str">
            <v>successful</v>
          </cell>
          <cell r="R2692" t="str">
            <v>rock</v>
          </cell>
        </row>
        <row r="2693">
          <cell r="D2693">
            <v>10000</v>
          </cell>
          <cell r="F2693" t="str">
            <v>successful</v>
          </cell>
          <cell r="R2693" t="str">
            <v>plays</v>
          </cell>
        </row>
        <row r="2694">
          <cell r="D2694">
            <v>10000</v>
          </cell>
          <cell r="F2694" t="str">
            <v>successful</v>
          </cell>
          <cell r="R2694" t="str">
            <v>plays</v>
          </cell>
        </row>
        <row r="2695">
          <cell r="D2695">
            <v>10000</v>
          </cell>
          <cell r="F2695" t="str">
            <v>successful</v>
          </cell>
          <cell r="R2695" t="str">
            <v>plays</v>
          </cell>
        </row>
        <row r="2696">
          <cell r="D2696">
            <v>10000</v>
          </cell>
          <cell r="F2696" t="str">
            <v>successful</v>
          </cell>
          <cell r="R2696" t="str">
            <v>rock</v>
          </cell>
        </row>
        <row r="2697">
          <cell r="D2697">
            <v>10000</v>
          </cell>
          <cell r="F2697" t="str">
            <v>successful</v>
          </cell>
          <cell r="R2697" t="str">
            <v>plays</v>
          </cell>
        </row>
        <row r="2698">
          <cell r="D2698">
            <v>10000</v>
          </cell>
          <cell r="F2698" t="str">
            <v>successful</v>
          </cell>
          <cell r="R2698" t="str">
            <v>documentary</v>
          </cell>
        </row>
        <row r="2699">
          <cell r="D2699">
            <v>10000</v>
          </cell>
          <cell r="F2699" t="str">
            <v>successful</v>
          </cell>
          <cell r="R2699" t="str">
            <v>plays</v>
          </cell>
        </row>
        <row r="2700">
          <cell r="D2700">
            <v>10000</v>
          </cell>
          <cell r="F2700" t="str">
            <v>successful</v>
          </cell>
          <cell r="R2700" t="str">
            <v>television</v>
          </cell>
        </row>
        <row r="2701">
          <cell r="D2701">
            <v>10000</v>
          </cell>
          <cell r="F2701" t="str">
            <v>successful</v>
          </cell>
          <cell r="R2701" t="str">
            <v>musical</v>
          </cell>
        </row>
        <row r="2702">
          <cell r="D2702">
            <v>10000</v>
          </cell>
          <cell r="F2702" t="str">
            <v>successful</v>
          </cell>
          <cell r="R2702" t="str">
            <v>spaces</v>
          </cell>
        </row>
        <row r="2703">
          <cell r="D2703">
            <v>10000</v>
          </cell>
          <cell r="F2703" t="str">
            <v>successful</v>
          </cell>
          <cell r="R2703" t="str">
            <v>plays</v>
          </cell>
        </row>
        <row r="2704">
          <cell r="D2704">
            <v>10000</v>
          </cell>
          <cell r="F2704" t="str">
            <v>successful</v>
          </cell>
          <cell r="R2704" t="str">
            <v>plays</v>
          </cell>
        </row>
        <row r="2705">
          <cell r="D2705">
            <v>10000</v>
          </cell>
          <cell r="F2705" t="str">
            <v>successful</v>
          </cell>
          <cell r="R2705" t="str">
            <v>documentary</v>
          </cell>
        </row>
        <row r="2706">
          <cell r="D2706">
            <v>10000</v>
          </cell>
          <cell r="F2706" t="str">
            <v>successful</v>
          </cell>
          <cell r="R2706" t="str">
            <v>plays</v>
          </cell>
        </row>
        <row r="2707">
          <cell r="D2707">
            <v>10000</v>
          </cell>
          <cell r="F2707" t="str">
            <v>successful</v>
          </cell>
          <cell r="R2707" t="str">
            <v>plays</v>
          </cell>
        </row>
        <row r="2708">
          <cell r="D2708">
            <v>10000</v>
          </cell>
          <cell r="F2708" t="str">
            <v>successful</v>
          </cell>
          <cell r="R2708" t="str">
            <v>plays</v>
          </cell>
        </row>
        <row r="2709">
          <cell r="D2709">
            <v>10000</v>
          </cell>
          <cell r="F2709" t="str">
            <v>successful</v>
          </cell>
          <cell r="R2709" t="str">
            <v>plays</v>
          </cell>
        </row>
        <row r="2710">
          <cell r="D2710">
            <v>10000</v>
          </cell>
          <cell r="F2710" t="str">
            <v>successful</v>
          </cell>
          <cell r="R2710" t="str">
            <v>classical music</v>
          </cell>
        </row>
        <row r="2711">
          <cell r="D2711">
            <v>10000</v>
          </cell>
          <cell r="F2711" t="str">
            <v>successful</v>
          </cell>
          <cell r="R2711" t="str">
            <v>rock</v>
          </cell>
        </row>
        <row r="2712">
          <cell r="D2712">
            <v>10000</v>
          </cell>
          <cell r="F2712" t="str">
            <v>successful</v>
          </cell>
          <cell r="R2712" t="str">
            <v>spaces</v>
          </cell>
        </row>
        <row r="2713">
          <cell r="D2713">
            <v>10000</v>
          </cell>
          <cell r="F2713" t="str">
            <v>live</v>
          </cell>
          <cell r="R2713" t="str">
            <v>plays</v>
          </cell>
        </row>
        <row r="2714">
          <cell r="D2714">
            <v>10000</v>
          </cell>
          <cell r="F2714" t="str">
            <v>failed</v>
          </cell>
          <cell r="R2714" t="str">
            <v>photobooks</v>
          </cell>
        </row>
        <row r="2715">
          <cell r="D2715">
            <v>10000</v>
          </cell>
          <cell r="F2715" t="str">
            <v>failed</v>
          </cell>
          <cell r="R2715" t="str">
            <v>spaces</v>
          </cell>
        </row>
        <row r="2716">
          <cell r="D2716">
            <v>10000</v>
          </cell>
          <cell r="F2716" t="str">
            <v>failed</v>
          </cell>
          <cell r="R2716" t="str">
            <v>gadgets</v>
          </cell>
        </row>
        <row r="2717">
          <cell r="D2717">
            <v>10000</v>
          </cell>
          <cell r="F2717" t="str">
            <v>failed</v>
          </cell>
          <cell r="R2717" t="str">
            <v>plays</v>
          </cell>
        </row>
        <row r="2718">
          <cell r="D2718">
            <v>10000</v>
          </cell>
          <cell r="F2718" t="str">
            <v>live</v>
          </cell>
          <cell r="R2718" t="str">
            <v>spaces</v>
          </cell>
        </row>
        <row r="2719">
          <cell r="D2719">
            <v>10000</v>
          </cell>
          <cell r="F2719" t="str">
            <v>failed</v>
          </cell>
          <cell r="R2719" t="str">
            <v>makerspaces</v>
          </cell>
        </row>
        <row r="2720">
          <cell r="D2720">
            <v>10000</v>
          </cell>
          <cell r="F2720" t="str">
            <v>live</v>
          </cell>
          <cell r="R2720" t="str">
            <v>faith</v>
          </cell>
        </row>
        <row r="2721">
          <cell r="D2721">
            <v>10000</v>
          </cell>
          <cell r="F2721" t="str">
            <v>canceled</v>
          </cell>
          <cell r="R2721" t="str">
            <v>wearables</v>
          </cell>
        </row>
        <row r="2722">
          <cell r="D2722">
            <v>10000</v>
          </cell>
          <cell r="F2722" t="str">
            <v>canceled</v>
          </cell>
          <cell r="R2722" t="str">
            <v>art books</v>
          </cell>
        </row>
        <row r="2723">
          <cell r="D2723">
            <v>10000</v>
          </cell>
          <cell r="F2723" t="str">
            <v>failed</v>
          </cell>
          <cell r="R2723" t="str">
            <v>food trucks</v>
          </cell>
        </row>
        <row r="2724">
          <cell r="D2724">
            <v>10000</v>
          </cell>
          <cell r="F2724" t="str">
            <v>failed</v>
          </cell>
          <cell r="R2724" t="str">
            <v>plays</v>
          </cell>
        </row>
        <row r="2725">
          <cell r="D2725">
            <v>10000</v>
          </cell>
          <cell r="F2725" t="str">
            <v>failed</v>
          </cell>
          <cell r="R2725" t="str">
            <v>wearables</v>
          </cell>
        </row>
        <row r="2726">
          <cell r="D2726">
            <v>10000</v>
          </cell>
          <cell r="F2726" t="str">
            <v>failed</v>
          </cell>
          <cell r="R2726" t="str">
            <v>spaces</v>
          </cell>
        </row>
        <row r="2727">
          <cell r="D2727">
            <v>10000</v>
          </cell>
          <cell r="F2727" t="str">
            <v>failed</v>
          </cell>
          <cell r="R2727" t="str">
            <v>wearables</v>
          </cell>
        </row>
        <row r="2728">
          <cell r="D2728">
            <v>10000</v>
          </cell>
          <cell r="F2728" t="str">
            <v>failed</v>
          </cell>
          <cell r="R2728" t="str">
            <v>plays</v>
          </cell>
        </row>
        <row r="2729">
          <cell r="D2729">
            <v>10000</v>
          </cell>
          <cell r="F2729" t="str">
            <v>failed</v>
          </cell>
          <cell r="R2729" t="str">
            <v>photobooks</v>
          </cell>
        </row>
        <row r="2730">
          <cell r="D2730">
            <v>10000</v>
          </cell>
          <cell r="F2730" t="str">
            <v>failed</v>
          </cell>
          <cell r="R2730" t="str">
            <v>spaces</v>
          </cell>
        </row>
        <row r="2731">
          <cell r="D2731">
            <v>10000</v>
          </cell>
          <cell r="F2731" t="str">
            <v>canceled</v>
          </cell>
          <cell r="R2731" t="str">
            <v>musical</v>
          </cell>
        </row>
        <row r="2732">
          <cell r="D2732">
            <v>10000</v>
          </cell>
          <cell r="F2732" t="str">
            <v>failed</v>
          </cell>
          <cell r="R2732" t="str">
            <v>wearables</v>
          </cell>
        </row>
        <row r="2733">
          <cell r="D2733">
            <v>10000</v>
          </cell>
          <cell r="F2733" t="str">
            <v>failed</v>
          </cell>
          <cell r="R2733" t="str">
            <v>mobile games</v>
          </cell>
        </row>
        <row r="2734">
          <cell r="D2734">
            <v>10000</v>
          </cell>
          <cell r="F2734" t="str">
            <v>canceled</v>
          </cell>
          <cell r="R2734" t="str">
            <v>web</v>
          </cell>
        </row>
        <row r="2735">
          <cell r="D2735">
            <v>10000</v>
          </cell>
          <cell r="F2735" t="str">
            <v>failed</v>
          </cell>
          <cell r="R2735" t="str">
            <v>musical</v>
          </cell>
        </row>
        <row r="2736">
          <cell r="D2736">
            <v>10000</v>
          </cell>
          <cell r="F2736" t="str">
            <v>canceled</v>
          </cell>
          <cell r="R2736" t="str">
            <v>wearables</v>
          </cell>
        </row>
        <row r="2737">
          <cell r="D2737">
            <v>10000</v>
          </cell>
          <cell r="F2737" t="str">
            <v>failed</v>
          </cell>
          <cell r="R2737" t="str">
            <v>faith</v>
          </cell>
        </row>
        <row r="2738">
          <cell r="D2738">
            <v>10000</v>
          </cell>
          <cell r="F2738" t="str">
            <v>failed</v>
          </cell>
          <cell r="R2738" t="str">
            <v>children's books</v>
          </cell>
        </row>
        <row r="2739">
          <cell r="D2739">
            <v>10000</v>
          </cell>
          <cell r="F2739" t="str">
            <v>failed</v>
          </cell>
          <cell r="R2739" t="str">
            <v>plays</v>
          </cell>
        </row>
        <row r="2740">
          <cell r="D2740">
            <v>10000</v>
          </cell>
          <cell r="F2740" t="str">
            <v>failed</v>
          </cell>
          <cell r="R2740" t="str">
            <v>plays</v>
          </cell>
        </row>
        <row r="2741">
          <cell r="D2741">
            <v>10000</v>
          </cell>
          <cell r="F2741" t="str">
            <v>failed</v>
          </cell>
          <cell r="R2741" t="str">
            <v>animation</v>
          </cell>
        </row>
        <row r="2742">
          <cell r="D2742">
            <v>10000</v>
          </cell>
          <cell r="F2742" t="str">
            <v>failed</v>
          </cell>
          <cell r="R2742" t="str">
            <v>wearables</v>
          </cell>
        </row>
        <row r="2743">
          <cell r="D2743">
            <v>10000</v>
          </cell>
          <cell r="F2743" t="str">
            <v>failed</v>
          </cell>
          <cell r="R2743" t="str">
            <v>faith</v>
          </cell>
        </row>
        <row r="2744">
          <cell r="D2744">
            <v>10000</v>
          </cell>
          <cell r="F2744" t="str">
            <v>failed</v>
          </cell>
          <cell r="R2744" t="str">
            <v>plays</v>
          </cell>
        </row>
        <row r="2745">
          <cell r="D2745">
            <v>10000</v>
          </cell>
          <cell r="F2745" t="str">
            <v>canceled</v>
          </cell>
          <cell r="R2745" t="str">
            <v>art books</v>
          </cell>
        </row>
        <row r="2746">
          <cell r="D2746">
            <v>10000</v>
          </cell>
          <cell r="F2746" t="str">
            <v>failed</v>
          </cell>
          <cell r="R2746" t="str">
            <v>musical</v>
          </cell>
        </row>
        <row r="2747">
          <cell r="D2747">
            <v>10000</v>
          </cell>
          <cell r="F2747" t="str">
            <v>failed</v>
          </cell>
          <cell r="R2747" t="str">
            <v>plays</v>
          </cell>
        </row>
        <row r="2748">
          <cell r="D2748">
            <v>10000</v>
          </cell>
          <cell r="F2748" t="str">
            <v>canceled</v>
          </cell>
          <cell r="R2748" t="str">
            <v>web</v>
          </cell>
        </row>
        <row r="2749">
          <cell r="D2749">
            <v>10000</v>
          </cell>
          <cell r="F2749" t="str">
            <v>failed</v>
          </cell>
          <cell r="R2749" t="str">
            <v>musical</v>
          </cell>
        </row>
        <row r="2750">
          <cell r="D2750">
            <v>10000</v>
          </cell>
          <cell r="F2750" t="str">
            <v>live</v>
          </cell>
          <cell r="R2750" t="str">
            <v>plays</v>
          </cell>
        </row>
        <row r="2751">
          <cell r="D2751">
            <v>10000</v>
          </cell>
          <cell r="F2751" t="str">
            <v>failed</v>
          </cell>
          <cell r="R2751" t="str">
            <v>spaces</v>
          </cell>
        </row>
        <row r="2752">
          <cell r="D2752">
            <v>10000</v>
          </cell>
          <cell r="F2752" t="str">
            <v>failed</v>
          </cell>
          <cell r="R2752" t="str">
            <v>drama</v>
          </cell>
        </row>
        <row r="2753">
          <cell r="D2753">
            <v>10000</v>
          </cell>
          <cell r="F2753" t="str">
            <v>canceled</v>
          </cell>
          <cell r="R2753" t="str">
            <v>web</v>
          </cell>
        </row>
        <row r="2754">
          <cell r="D2754">
            <v>10000</v>
          </cell>
          <cell r="F2754" t="str">
            <v>failed</v>
          </cell>
          <cell r="R2754" t="str">
            <v>spaces</v>
          </cell>
        </row>
        <row r="2755">
          <cell r="D2755">
            <v>10000</v>
          </cell>
          <cell r="F2755" t="str">
            <v>failed</v>
          </cell>
          <cell r="R2755" t="str">
            <v>plays</v>
          </cell>
        </row>
        <row r="2756">
          <cell r="D2756">
            <v>10000</v>
          </cell>
          <cell r="F2756" t="str">
            <v>failed</v>
          </cell>
          <cell r="R2756" t="str">
            <v>plays</v>
          </cell>
        </row>
        <row r="2757">
          <cell r="D2757">
            <v>10000</v>
          </cell>
          <cell r="F2757" t="str">
            <v>canceled</v>
          </cell>
          <cell r="R2757" t="str">
            <v>audio</v>
          </cell>
        </row>
        <row r="2758">
          <cell r="D2758">
            <v>10000</v>
          </cell>
          <cell r="F2758" t="str">
            <v>failed</v>
          </cell>
          <cell r="R2758" t="str">
            <v>plays</v>
          </cell>
        </row>
        <row r="2759">
          <cell r="D2759">
            <v>10000</v>
          </cell>
          <cell r="F2759" t="str">
            <v>failed</v>
          </cell>
          <cell r="R2759" t="str">
            <v>fiction</v>
          </cell>
        </row>
        <row r="2760">
          <cell r="D2760">
            <v>10000</v>
          </cell>
          <cell r="F2760" t="str">
            <v>failed</v>
          </cell>
          <cell r="R2760" t="str">
            <v>food trucks</v>
          </cell>
        </row>
        <row r="2761">
          <cell r="D2761">
            <v>10000</v>
          </cell>
          <cell r="F2761" t="str">
            <v>canceled</v>
          </cell>
          <cell r="R2761" t="str">
            <v>web</v>
          </cell>
        </row>
        <row r="2762">
          <cell r="D2762">
            <v>10000</v>
          </cell>
          <cell r="F2762" t="str">
            <v>failed</v>
          </cell>
          <cell r="R2762" t="str">
            <v>animation</v>
          </cell>
        </row>
        <row r="2763">
          <cell r="D2763">
            <v>10000</v>
          </cell>
          <cell r="F2763" t="str">
            <v>failed</v>
          </cell>
          <cell r="R2763" t="str">
            <v>plays</v>
          </cell>
        </row>
        <row r="2764">
          <cell r="D2764">
            <v>10000</v>
          </cell>
          <cell r="F2764" t="str">
            <v>failed</v>
          </cell>
          <cell r="R2764" t="str">
            <v>children's books</v>
          </cell>
        </row>
        <row r="2765">
          <cell r="D2765">
            <v>10000</v>
          </cell>
          <cell r="F2765" t="str">
            <v>failed</v>
          </cell>
          <cell r="R2765" t="str">
            <v>wearables</v>
          </cell>
        </row>
        <row r="2766">
          <cell r="D2766">
            <v>10000</v>
          </cell>
          <cell r="F2766" t="str">
            <v>failed</v>
          </cell>
          <cell r="R2766" t="str">
            <v>plays</v>
          </cell>
        </row>
        <row r="2767">
          <cell r="D2767">
            <v>10000</v>
          </cell>
          <cell r="F2767" t="str">
            <v>failed</v>
          </cell>
          <cell r="R2767" t="str">
            <v>musical</v>
          </cell>
        </row>
        <row r="2768">
          <cell r="D2768">
            <v>10000</v>
          </cell>
          <cell r="F2768" t="str">
            <v>canceled</v>
          </cell>
          <cell r="R2768" t="str">
            <v>food trucks</v>
          </cell>
        </row>
        <row r="2769">
          <cell r="D2769">
            <v>10000</v>
          </cell>
          <cell r="F2769" t="str">
            <v>failed</v>
          </cell>
          <cell r="R2769" t="str">
            <v>spaces</v>
          </cell>
        </row>
        <row r="2770">
          <cell r="D2770">
            <v>10000</v>
          </cell>
          <cell r="F2770" t="str">
            <v>live</v>
          </cell>
          <cell r="R2770" t="str">
            <v>plays</v>
          </cell>
        </row>
        <row r="2771">
          <cell r="D2771">
            <v>10000</v>
          </cell>
          <cell r="F2771" t="str">
            <v>failed</v>
          </cell>
          <cell r="R2771" t="str">
            <v>wearables</v>
          </cell>
        </row>
        <row r="2772">
          <cell r="D2772">
            <v>10000</v>
          </cell>
          <cell r="F2772" t="str">
            <v>canceled</v>
          </cell>
          <cell r="R2772" t="str">
            <v>science fiction</v>
          </cell>
        </row>
        <row r="2773">
          <cell r="D2773">
            <v>10000</v>
          </cell>
          <cell r="F2773" t="str">
            <v>failed</v>
          </cell>
          <cell r="R2773" t="str">
            <v>video games</v>
          </cell>
        </row>
        <row r="2774">
          <cell r="D2774">
            <v>10000</v>
          </cell>
          <cell r="F2774" t="str">
            <v>failed</v>
          </cell>
          <cell r="R2774" t="str">
            <v>animation</v>
          </cell>
        </row>
        <row r="2775">
          <cell r="D2775">
            <v>10000</v>
          </cell>
          <cell r="F2775" t="str">
            <v>failed</v>
          </cell>
          <cell r="R2775" t="str">
            <v>translations</v>
          </cell>
        </row>
        <row r="2776">
          <cell r="D2776">
            <v>10000</v>
          </cell>
          <cell r="F2776" t="str">
            <v>failed</v>
          </cell>
          <cell r="R2776" t="str">
            <v>animation</v>
          </cell>
        </row>
        <row r="2777">
          <cell r="D2777">
            <v>10000</v>
          </cell>
          <cell r="F2777" t="str">
            <v>canceled</v>
          </cell>
          <cell r="R2777" t="str">
            <v>food trucks</v>
          </cell>
        </row>
        <row r="2778">
          <cell r="D2778">
            <v>10000</v>
          </cell>
          <cell r="F2778" t="str">
            <v>failed</v>
          </cell>
          <cell r="R2778" t="str">
            <v>video games</v>
          </cell>
        </row>
        <row r="2779">
          <cell r="D2779">
            <v>10000</v>
          </cell>
          <cell r="F2779" t="str">
            <v>canceled</v>
          </cell>
          <cell r="R2779" t="str">
            <v>art books</v>
          </cell>
        </row>
        <row r="2780">
          <cell r="D2780">
            <v>10000</v>
          </cell>
          <cell r="F2780" t="str">
            <v>failed</v>
          </cell>
          <cell r="R2780" t="str">
            <v>web</v>
          </cell>
        </row>
        <row r="2781">
          <cell r="D2781">
            <v>10000</v>
          </cell>
          <cell r="F2781" t="str">
            <v>failed</v>
          </cell>
          <cell r="R2781" t="str">
            <v>video games</v>
          </cell>
        </row>
        <row r="2782">
          <cell r="D2782">
            <v>10000</v>
          </cell>
          <cell r="F2782" t="str">
            <v>canceled</v>
          </cell>
          <cell r="R2782" t="str">
            <v>art books</v>
          </cell>
        </row>
        <row r="2783">
          <cell r="D2783">
            <v>10000</v>
          </cell>
          <cell r="F2783" t="str">
            <v>failed</v>
          </cell>
          <cell r="R2783" t="str">
            <v>mobile games</v>
          </cell>
        </row>
        <row r="2784">
          <cell r="D2784">
            <v>10000</v>
          </cell>
          <cell r="F2784" t="str">
            <v>canceled</v>
          </cell>
          <cell r="R2784" t="str">
            <v>food trucks</v>
          </cell>
        </row>
        <row r="2785">
          <cell r="D2785">
            <v>10000</v>
          </cell>
          <cell r="F2785" t="str">
            <v>failed</v>
          </cell>
          <cell r="R2785" t="str">
            <v>video games</v>
          </cell>
        </row>
        <row r="2786">
          <cell r="D2786">
            <v>10000</v>
          </cell>
          <cell r="F2786" t="str">
            <v>failed</v>
          </cell>
          <cell r="R2786" t="str">
            <v>spaces</v>
          </cell>
        </row>
        <row r="2787">
          <cell r="D2787">
            <v>10000</v>
          </cell>
          <cell r="F2787" t="str">
            <v>failed</v>
          </cell>
          <cell r="R2787" t="str">
            <v>plays</v>
          </cell>
        </row>
        <row r="2788">
          <cell r="D2788">
            <v>10000</v>
          </cell>
          <cell r="F2788" t="str">
            <v>failed</v>
          </cell>
          <cell r="R2788" t="str">
            <v>plays</v>
          </cell>
        </row>
        <row r="2789">
          <cell r="D2789">
            <v>10000</v>
          </cell>
          <cell r="F2789" t="str">
            <v>failed</v>
          </cell>
          <cell r="R2789" t="str">
            <v>food trucks</v>
          </cell>
        </row>
        <row r="2790">
          <cell r="D2790">
            <v>10000</v>
          </cell>
          <cell r="F2790" t="str">
            <v>failed</v>
          </cell>
          <cell r="R2790" t="str">
            <v>animation</v>
          </cell>
        </row>
        <row r="2791">
          <cell r="D2791">
            <v>10000</v>
          </cell>
          <cell r="F2791" t="str">
            <v>failed</v>
          </cell>
          <cell r="R2791" t="str">
            <v>animation</v>
          </cell>
        </row>
        <row r="2792">
          <cell r="D2792">
            <v>10000</v>
          </cell>
          <cell r="F2792" t="str">
            <v>canceled</v>
          </cell>
          <cell r="R2792" t="str">
            <v>art books</v>
          </cell>
        </row>
        <row r="2793">
          <cell r="D2793">
            <v>10000</v>
          </cell>
          <cell r="F2793" t="str">
            <v>failed</v>
          </cell>
          <cell r="R2793" t="str">
            <v>web</v>
          </cell>
        </row>
        <row r="2794">
          <cell r="D2794">
            <v>10000</v>
          </cell>
          <cell r="F2794" t="str">
            <v>live</v>
          </cell>
          <cell r="R2794" t="str">
            <v>faith</v>
          </cell>
        </row>
        <row r="2795">
          <cell r="D2795">
            <v>10000</v>
          </cell>
          <cell r="F2795" t="str">
            <v>failed</v>
          </cell>
          <cell r="R2795" t="str">
            <v>spaces</v>
          </cell>
        </row>
        <row r="2796">
          <cell r="D2796">
            <v>10000</v>
          </cell>
          <cell r="F2796" t="str">
            <v>failed</v>
          </cell>
          <cell r="R2796" t="str">
            <v>plays</v>
          </cell>
        </row>
        <row r="2797">
          <cell r="D2797">
            <v>10000</v>
          </cell>
          <cell r="F2797" t="str">
            <v>failed</v>
          </cell>
          <cell r="R2797" t="str">
            <v>plays</v>
          </cell>
        </row>
        <row r="2798">
          <cell r="D2798">
            <v>10000</v>
          </cell>
          <cell r="F2798" t="str">
            <v>failed</v>
          </cell>
          <cell r="R2798" t="str">
            <v>drama</v>
          </cell>
        </row>
        <row r="2799">
          <cell r="D2799">
            <v>10000</v>
          </cell>
          <cell r="F2799" t="str">
            <v>failed</v>
          </cell>
          <cell r="R2799" t="str">
            <v>drama</v>
          </cell>
        </row>
        <row r="2800">
          <cell r="D2800">
            <v>10000</v>
          </cell>
          <cell r="F2800" t="str">
            <v>failed</v>
          </cell>
          <cell r="R2800" t="str">
            <v>animation</v>
          </cell>
        </row>
        <row r="2801">
          <cell r="D2801">
            <v>10000</v>
          </cell>
          <cell r="F2801" t="str">
            <v>failed</v>
          </cell>
          <cell r="R2801" t="str">
            <v>animation</v>
          </cell>
        </row>
        <row r="2802">
          <cell r="D2802">
            <v>10000</v>
          </cell>
          <cell r="F2802" t="str">
            <v>failed</v>
          </cell>
          <cell r="R2802" t="str">
            <v>animation</v>
          </cell>
        </row>
        <row r="2803">
          <cell r="D2803">
            <v>10000</v>
          </cell>
          <cell r="F2803" t="str">
            <v>failed</v>
          </cell>
          <cell r="R2803" t="str">
            <v>web</v>
          </cell>
        </row>
        <row r="2804">
          <cell r="D2804">
            <v>10000</v>
          </cell>
          <cell r="F2804" t="str">
            <v>canceled</v>
          </cell>
          <cell r="R2804" t="str">
            <v>web</v>
          </cell>
        </row>
        <row r="2805">
          <cell r="D2805">
            <v>10000</v>
          </cell>
          <cell r="F2805" t="str">
            <v>canceled</v>
          </cell>
          <cell r="R2805" t="str">
            <v>web</v>
          </cell>
        </row>
        <row r="2806">
          <cell r="D2806">
            <v>10000</v>
          </cell>
          <cell r="F2806" t="str">
            <v>canceled</v>
          </cell>
          <cell r="R2806" t="str">
            <v>audio</v>
          </cell>
        </row>
        <row r="2807">
          <cell r="D2807">
            <v>10000</v>
          </cell>
          <cell r="F2807" t="str">
            <v>canceled</v>
          </cell>
          <cell r="R2807" t="str">
            <v>audio</v>
          </cell>
        </row>
        <row r="2808">
          <cell r="D2808">
            <v>10000</v>
          </cell>
          <cell r="F2808" t="str">
            <v>failed</v>
          </cell>
          <cell r="R2808" t="str">
            <v>video games</v>
          </cell>
        </row>
        <row r="2809">
          <cell r="D2809">
            <v>10000</v>
          </cell>
          <cell r="F2809" t="str">
            <v>failed</v>
          </cell>
          <cell r="R2809" t="str">
            <v>food trucks</v>
          </cell>
        </row>
        <row r="2810">
          <cell r="D2810">
            <v>10000</v>
          </cell>
          <cell r="F2810" t="str">
            <v>failed</v>
          </cell>
          <cell r="R2810" t="str">
            <v>translations</v>
          </cell>
        </row>
        <row r="2811">
          <cell r="D2811">
            <v>10000</v>
          </cell>
          <cell r="F2811" t="str">
            <v>failed</v>
          </cell>
          <cell r="R2811" t="str">
            <v>fiction</v>
          </cell>
        </row>
        <row r="2812">
          <cell r="D2812">
            <v>10000</v>
          </cell>
          <cell r="F2812" t="str">
            <v>failed</v>
          </cell>
          <cell r="R2812" t="str">
            <v>faith</v>
          </cell>
        </row>
        <row r="2813">
          <cell r="D2813">
            <v>10000</v>
          </cell>
          <cell r="F2813" t="str">
            <v>failed</v>
          </cell>
          <cell r="R2813" t="str">
            <v>faith</v>
          </cell>
        </row>
        <row r="2814">
          <cell r="D2814">
            <v>10000</v>
          </cell>
          <cell r="F2814" t="str">
            <v>failed</v>
          </cell>
          <cell r="R2814" t="str">
            <v>mobile games</v>
          </cell>
        </row>
        <row r="2815">
          <cell r="D2815">
            <v>10000</v>
          </cell>
          <cell r="F2815" t="str">
            <v>canceled</v>
          </cell>
          <cell r="R2815" t="str">
            <v>web</v>
          </cell>
        </row>
        <row r="2816">
          <cell r="D2816">
            <v>10000</v>
          </cell>
          <cell r="F2816" t="str">
            <v>canceled</v>
          </cell>
          <cell r="R2816" t="str">
            <v>web</v>
          </cell>
        </row>
        <row r="2817">
          <cell r="D2817">
            <v>10000</v>
          </cell>
          <cell r="F2817" t="str">
            <v>failed</v>
          </cell>
          <cell r="R2817" t="str">
            <v>food trucks</v>
          </cell>
        </row>
        <row r="2818">
          <cell r="D2818">
            <v>10000</v>
          </cell>
          <cell r="F2818" t="str">
            <v>failed</v>
          </cell>
          <cell r="R2818" t="str">
            <v>food trucks</v>
          </cell>
        </row>
        <row r="2819">
          <cell r="D2819">
            <v>10000</v>
          </cell>
          <cell r="F2819" t="str">
            <v>failed</v>
          </cell>
          <cell r="R2819" t="str">
            <v>restaurants</v>
          </cell>
        </row>
        <row r="2820">
          <cell r="D2820">
            <v>10000</v>
          </cell>
          <cell r="F2820" t="str">
            <v>canceled</v>
          </cell>
          <cell r="R2820" t="str">
            <v>food trucks</v>
          </cell>
        </row>
        <row r="2821">
          <cell r="D2821">
            <v>10000</v>
          </cell>
          <cell r="F2821" t="str">
            <v>canceled</v>
          </cell>
          <cell r="R2821" t="str">
            <v>food trucks</v>
          </cell>
        </row>
        <row r="2822">
          <cell r="D2822">
            <v>10000</v>
          </cell>
          <cell r="F2822" t="str">
            <v>failed</v>
          </cell>
          <cell r="R2822" t="str">
            <v>food trucks</v>
          </cell>
        </row>
        <row r="2823">
          <cell r="D2823">
            <v>10000</v>
          </cell>
          <cell r="F2823" t="str">
            <v>failed</v>
          </cell>
          <cell r="R2823" t="str">
            <v>food trucks</v>
          </cell>
        </row>
        <row r="2824">
          <cell r="D2824">
            <v>10000</v>
          </cell>
          <cell r="F2824" t="str">
            <v>failed</v>
          </cell>
          <cell r="R2824" t="str">
            <v>children's books</v>
          </cell>
        </row>
        <row r="2825">
          <cell r="D2825">
            <v>10000</v>
          </cell>
          <cell r="F2825" t="str">
            <v>failed</v>
          </cell>
          <cell r="R2825" t="str">
            <v>plays</v>
          </cell>
        </row>
        <row r="2826">
          <cell r="D2826">
            <v>10000</v>
          </cell>
          <cell r="F2826" t="str">
            <v>canceled</v>
          </cell>
          <cell r="R2826" t="str">
            <v>spaces</v>
          </cell>
        </row>
        <row r="2827">
          <cell r="D2827">
            <v>10000</v>
          </cell>
          <cell r="F2827" t="str">
            <v>canceled</v>
          </cell>
          <cell r="R2827" t="str">
            <v>musical</v>
          </cell>
        </row>
        <row r="2828">
          <cell r="D2828">
            <v>10000</v>
          </cell>
          <cell r="F2828" t="str">
            <v>canceled</v>
          </cell>
          <cell r="R2828" t="str">
            <v>musical</v>
          </cell>
        </row>
        <row r="2829">
          <cell r="D2829">
            <v>10000</v>
          </cell>
          <cell r="F2829" t="str">
            <v>failed</v>
          </cell>
          <cell r="R2829" t="str">
            <v>plays</v>
          </cell>
        </row>
        <row r="2830">
          <cell r="D2830">
            <v>10000</v>
          </cell>
          <cell r="F2830" t="str">
            <v>failed</v>
          </cell>
          <cell r="R2830" t="str">
            <v>plays</v>
          </cell>
        </row>
        <row r="2831">
          <cell r="D2831">
            <v>10000</v>
          </cell>
          <cell r="F2831" t="str">
            <v>failed</v>
          </cell>
          <cell r="R2831" t="str">
            <v>plays</v>
          </cell>
        </row>
        <row r="2832">
          <cell r="D2832">
            <v>10050</v>
          </cell>
          <cell r="F2832" t="str">
            <v>successful</v>
          </cell>
          <cell r="R2832" t="str">
            <v>photobooks</v>
          </cell>
        </row>
        <row r="2833">
          <cell r="D2833">
            <v>10115</v>
          </cell>
          <cell r="F2833" t="str">
            <v>canceled</v>
          </cell>
          <cell r="R2833" t="str">
            <v>wearables</v>
          </cell>
        </row>
        <row r="2834">
          <cell r="D2834">
            <v>10275</v>
          </cell>
          <cell r="F2834" t="str">
            <v>successful</v>
          </cell>
          <cell r="R2834" t="str">
            <v>television</v>
          </cell>
        </row>
        <row r="2835">
          <cell r="D2835">
            <v>10500</v>
          </cell>
          <cell r="F2835" t="str">
            <v>successful</v>
          </cell>
          <cell r="R2835" t="str">
            <v>plays</v>
          </cell>
        </row>
        <row r="2836">
          <cell r="D2836">
            <v>10500</v>
          </cell>
          <cell r="F2836" t="str">
            <v>successful</v>
          </cell>
          <cell r="R2836" t="str">
            <v>space exploration</v>
          </cell>
        </row>
        <row r="2837">
          <cell r="D2837">
            <v>10500</v>
          </cell>
          <cell r="F2837" t="str">
            <v>successful</v>
          </cell>
          <cell r="R2837" t="str">
            <v>documentary</v>
          </cell>
        </row>
        <row r="2838">
          <cell r="D2838">
            <v>10500</v>
          </cell>
          <cell r="F2838" t="str">
            <v>failed</v>
          </cell>
          <cell r="R2838" t="str">
            <v>plays</v>
          </cell>
        </row>
        <row r="2839">
          <cell r="D2839">
            <v>10500</v>
          </cell>
          <cell r="F2839" t="str">
            <v>failed</v>
          </cell>
          <cell r="R2839" t="str">
            <v>animation</v>
          </cell>
        </row>
        <row r="2840">
          <cell r="D2840">
            <v>10500</v>
          </cell>
          <cell r="F2840" t="str">
            <v>failed</v>
          </cell>
          <cell r="R2840" t="str">
            <v>video games</v>
          </cell>
        </row>
        <row r="2841">
          <cell r="D2841">
            <v>10557</v>
          </cell>
          <cell r="F2841" t="str">
            <v>live</v>
          </cell>
          <cell r="R2841" t="str">
            <v>small batch</v>
          </cell>
        </row>
        <row r="2842">
          <cell r="D2842">
            <v>10600</v>
          </cell>
          <cell r="F2842" t="str">
            <v>successful</v>
          </cell>
          <cell r="R2842" t="str">
            <v>spaces</v>
          </cell>
        </row>
        <row r="2843">
          <cell r="D2843">
            <v>11000</v>
          </cell>
          <cell r="F2843" t="str">
            <v>successful</v>
          </cell>
          <cell r="R2843" t="str">
            <v>space exploration</v>
          </cell>
        </row>
        <row r="2844">
          <cell r="D2844">
            <v>11000</v>
          </cell>
          <cell r="F2844" t="str">
            <v>successful</v>
          </cell>
          <cell r="R2844" t="str">
            <v>television</v>
          </cell>
        </row>
        <row r="2845">
          <cell r="D2845">
            <v>11000</v>
          </cell>
          <cell r="F2845" t="str">
            <v>successful</v>
          </cell>
          <cell r="R2845" t="str">
            <v>space exploration</v>
          </cell>
        </row>
        <row r="2846">
          <cell r="D2846">
            <v>11000</v>
          </cell>
          <cell r="F2846" t="str">
            <v>failed</v>
          </cell>
          <cell r="R2846" t="str">
            <v>photobooks</v>
          </cell>
        </row>
        <row r="2847">
          <cell r="D2847">
            <v>11000</v>
          </cell>
          <cell r="F2847" t="str">
            <v>failed</v>
          </cell>
          <cell r="R2847" t="str">
            <v>photobooks</v>
          </cell>
        </row>
        <row r="2848">
          <cell r="D2848">
            <v>11000</v>
          </cell>
          <cell r="F2848" t="str">
            <v>failed</v>
          </cell>
          <cell r="R2848" t="str">
            <v>plays</v>
          </cell>
        </row>
        <row r="2849">
          <cell r="D2849">
            <v>11000</v>
          </cell>
          <cell r="F2849" t="str">
            <v>failed</v>
          </cell>
          <cell r="R2849" t="str">
            <v>spaces</v>
          </cell>
        </row>
        <row r="2850">
          <cell r="D2850">
            <v>11000</v>
          </cell>
          <cell r="F2850" t="str">
            <v>failed</v>
          </cell>
          <cell r="R2850" t="str">
            <v>restaurants</v>
          </cell>
        </row>
        <row r="2851">
          <cell r="D2851">
            <v>11000</v>
          </cell>
          <cell r="F2851" t="str">
            <v>failed</v>
          </cell>
          <cell r="R2851" t="str">
            <v>musical</v>
          </cell>
        </row>
        <row r="2852">
          <cell r="D2852">
            <v>11140</v>
          </cell>
          <cell r="F2852" t="str">
            <v>failed</v>
          </cell>
          <cell r="R2852" t="str">
            <v>plays</v>
          </cell>
        </row>
        <row r="2853">
          <cell r="D2853">
            <v>11180</v>
          </cell>
          <cell r="F2853" t="str">
            <v>failed</v>
          </cell>
          <cell r="R2853" t="str">
            <v>web</v>
          </cell>
        </row>
        <row r="2854">
          <cell r="D2854">
            <v>11200</v>
          </cell>
          <cell r="F2854" t="str">
            <v>failed</v>
          </cell>
          <cell r="R2854" t="str">
            <v>plays</v>
          </cell>
        </row>
        <row r="2855">
          <cell r="D2855">
            <v>11260</v>
          </cell>
          <cell r="F2855" t="str">
            <v>successful</v>
          </cell>
          <cell r="R2855" t="str">
            <v>documentary</v>
          </cell>
        </row>
        <row r="2856">
          <cell r="D2856">
            <v>11500</v>
          </cell>
          <cell r="F2856" t="str">
            <v>canceled</v>
          </cell>
          <cell r="R2856" t="str">
            <v>wearables</v>
          </cell>
        </row>
        <row r="2857">
          <cell r="D2857">
            <v>11500</v>
          </cell>
          <cell r="F2857" t="str">
            <v>successful</v>
          </cell>
          <cell r="R2857" t="str">
            <v>space exploration</v>
          </cell>
        </row>
        <row r="2858">
          <cell r="D2858">
            <v>11500</v>
          </cell>
          <cell r="F2858" t="str">
            <v>failed</v>
          </cell>
          <cell r="R2858" t="str">
            <v>plays</v>
          </cell>
        </row>
        <row r="2859">
          <cell r="D2859">
            <v>11737</v>
          </cell>
          <cell r="F2859" t="str">
            <v>successful</v>
          </cell>
          <cell r="R2859" t="str">
            <v>plays</v>
          </cell>
        </row>
        <row r="2860">
          <cell r="D2860">
            <v>11999</v>
          </cell>
          <cell r="F2860" t="str">
            <v>canceled</v>
          </cell>
          <cell r="R2860" t="str">
            <v>web</v>
          </cell>
        </row>
        <row r="2861">
          <cell r="D2861">
            <v>12000</v>
          </cell>
          <cell r="F2861" t="str">
            <v>successful</v>
          </cell>
          <cell r="R2861" t="str">
            <v>tabletop games</v>
          </cell>
        </row>
        <row r="2862">
          <cell r="D2862">
            <v>12000</v>
          </cell>
          <cell r="F2862" t="str">
            <v>successful</v>
          </cell>
          <cell r="R2862" t="str">
            <v>space exploration</v>
          </cell>
        </row>
        <row r="2863">
          <cell r="D2863">
            <v>12000</v>
          </cell>
          <cell r="F2863" t="str">
            <v>successful</v>
          </cell>
          <cell r="R2863" t="str">
            <v>wearables</v>
          </cell>
        </row>
        <row r="2864">
          <cell r="D2864">
            <v>12000</v>
          </cell>
          <cell r="F2864" t="str">
            <v>successful</v>
          </cell>
          <cell r="R2864" t="str">
            <v>spaces</v>
          </cell>
        </row>
        <row r="2865">
          <cell r="D2865">
            <v>12000</v>
          </cell>
          <cell r="F2865" t="str">
            <v>successful</v>
          </cell>
          <cell r="R2865" t="str">
            <v>photobooks</v>
          </cell>
        </row>
        <row r="2866">
          <cell r="D2866">
            <v>12000</v>
          </cell>
          <cell r="F2866" t="str">
            <v>successful</v>
          </cell>
          <cell r="R2866" t="str">
            <v>rock</v>
          </cell>
        </row>
        <row r="2867">
          <cell r="D2867">
            <v>12000</v>
          </cell>
          <cell r="F2867" t="str">
            <v>successful</v>
          </cell>
          <cell r="R2867" t="str">
            <v>photobooks</v>
          </cell>
        </row>
        <row r="2868">
          <cell r="D2868">
            <v>12000</v>
          </cell>
          <cell r="F2868" t="str">
            <v>successful</v>
          </cell>
          <cell r="R2868" t="str">
            <v>indie rock</v>
          </cell>
        </row>
        <row r="2869">
          <cell r="D2869">
            <v>12000</v>
          </cell>
          <cell r="F2869" t="str">
            <v>successful</v>
          </cell>
          <cell r="R2869" t="str">
            <v>hardware</v>
          </cell>
        </row>
        <row r="2870">
          <cell r="D2870">
            <v>12000</v>
          </cell>
          <cell r="F2870" t="str">
            <v>successful</v>
          </cell>
          <cell r="R2870" t="str">
            <v>hardware</v>
          </cell>
        </row>
        <row r="2871">
          <cell r="D2871">
            <v>12000</v>
          </cell>
          <cell r="F2871" t="str">
            <v>successful</v>
          </cell>
          <cell r="R2871" t="str">
            <v>rock</v>
          </cell>
        </row>
        <row r="2872">
          <cell r="D2872">
            <v>12000</v>
          </cell>
          <cell r="F2872" t="str">
            <v>successful</v>
          </cell>
          <cell r="R2872" t="str">
            <v>documentary</v>
          </cell>
        </row>
        <row r="2873">
          <cell r="D2873">
            <v>12000</v>
          </cell>
          <cell r="F2873" t="str">
            <v>successful</v>
          </cell>
          <cell r="R2873" t="str">
            <v>small batch</v>
          </cell>
        </row>
        <row r="2874">
          <cell r="D2874">
            <v>12000</v>
          </cell>
          <cell r="F2874" t="str">
            <v>successful</v>
          </cell>
          <cell r="R2874" t="str">
            <v>spaces</v>
          </cell>
        </row>
        <row r="2875">
          <cell r="D2875">
            <v>12000</v>
          </cell>
          <cell r="F2875" t="str">
            <v>successful</v>
          </cell>
          <cell r="R2875" t="str">
            <v>shorts</v>
          </cell>
        </row>
        <row r="2876">
          <cell r="D2876">
            <v>12000</v>
          </cell>
          <cell r="F2876" t="str">
            <v>successful</v>
          </cell>
          <cell r="R2876" t="str">
            <v>documentary</v>
          </cell>
        </row>
        <row r="2877">
          <cell r="D2877">
            <v>12000</v>
          </cell>
          <cell r="F2877" t="str">
            <v>successful</v>
          </cell>
          <cell r="R2877" t="str">
            <v>plays</v>
          </cell>
        </row>
        <row r="2878">
          <cell r="D2878">
            <v>12000</v>
          </cell>
          <cell r="F2878" t="str">
            <v>successful</v>
          </cell>
          <cell r="R2878" t="str">
            <v>plays</v>
          </cell>
        </row>
        <row r="2879">
          <cell r="D2879">
            <v>12000</v>
          </cell>
          <cell r="F2879" t="str">
            <v>successful</v>
          </cell>
          <cell r="R2879" t="str">
            <v>plays</v>
          </cell>
        </row>
        <row r="2880">
          <cell r="D2880">
            <v>12000</v>
          </cell>
          <cell r="F2880" t="str">
            <v>successful</v>
          </cell>
          <cell r="R2880" t="str">
            <v>photobooks</v>
          </cell>
        </row>
        <row r="2881">
          <cell r="D2881">
            <v>12000</v>
          </cell>
          <cell r="F2881" t="str">
            <v>successful</v>
          </cell>
          <cell r="R2881" t="str">
            <v>documentary</v>
          </cell>
        </row>
        <row r="2882">
          <cell r="D2882">
            <v>12000</v>
          </cell>
          <cell r="F2882" t="str">
            <v>successful</v>
          </cell>
          <cell r="R2882" t="str">
            <v>plays</v>
          </cell>
        </row>
        <row r="2883">
          <cell r="D2883">
            <v>12000</v>
          </cell>
          <cell r="F2883" t="str">
            <v>successful</v>
          </cell>
          <cell r="R2883" t="str">
            <v>television</v>
          </cell>
        </row>
        <row r="2884">
          <cell r="D2884">
            <v>12000</v>
          </cell>
          <cell r="F2884" t="str">
            <v>successful</v>
          </cell>
          <cell r="R2884" t="str">
            <v>television</v>
          </cell>
        </row>
        <row r="2885">
          <cell r="D2885">
            <v>12000</v>
          </cell>
          <cell r="F2885" t="str">
            <v>successful</v>
          </cell>
          <cell r="R2885" t="str">
            <v>television</v>
          </cell>
        </row>
        <row r="2886">
          <cell r="D2886">
            <v>12000</v>
          </cell>
          <cell r="F2886" t="str">
            <v>successful</v>
          </cell>
          <cell r="R2886" t="str">
            <v>plays</v>
          </cell>
        </row>
        <row r="2887">
          <cell r="D2887">
            <v>12000</v>
          </cell>
          <cell r="F2887" t="str">
            <v>failed</v>
          </cell>
          <cell r="R2887" t="str">
            <v>spaces</v>
          </cell>
        </row>
        <row r="2888">
          <cell r="D2888">
            <v>12000</v>
          </cell>
          <cell r="F2888" t="str">
            <v>failed</v>
          </cell>
          <cell r="R2888" t="str">
            <v>photobooks</v>
          </cell>
        </row>
        <row r="2889">
          <cell r="D2889">
            <v>12000</v>
          </cell>
          <cell r="F2889" t="str">
            <v>failed</v>
          </cell>
          <cell r="R2889" t="str">
            <v>drama</v>
          </cell>
        </row>
        <row r="2890">
          <cell r="D2890">
            <v>12000</v>
          </cell>
          <cell r="F2890" t="str">
            <v>failed</v>
          </cell>
          <cell r="R2890" t="str">
            <v>plays</v>
          </cell>
        </row>
        <row r="2891">
          <cell r="D2891">
            <v>12000</v>
          </cell>
          <cell r="F2891" t="str">
            <v>failed</v>
          </cell>
          <cell r="R2891" t="str">
            <v>musical</v>
          </cell>
        </row>
        <row r="2892">
          <cell r="D2892">
            <v>12000</v>
          </cell>
          <cell r="F2892" t="str">
            <v>failed</v>
          </cell>
          <cell r="R2892" t="str">
            <v>video games</v>
          </cell>
        </row>
        <row r="2893">
          <cell r="D2893">
            <v>12000</v>
          </cell>
          <cell r="F2893" t="str">
            <v>failed</v>
          </cell>
          <cell r="R2893" t="str">
            <v>spaces</v>
          </cell>
        </row>
        <row r="2894">
          <cell r="D2894">
            <v>12000</v>
          </cell>
          <cell r="F2894" t="str">
            <v>failed</v>
          </cell>
          <cell r="R2894" t="str">
            <v>wearables</v>
          </cell>
        </row>
        <row r="2895">
          <cell r="D2895">
            <v>12000</v>
          </cell>
          <cell r="F2895" t="str">
            <v>canceled</v>
          </cell>
          <cell r="R2895" t="str">
            <v>world music</v>
          </cell>
        </row>
        <row r="2896">
          <cell r="D2896">
            <v>12000</v>
          </cell>
          <cell r="F2896" t="str">
            <v>live</v>
          </cell>
          <cell r="R2896" t="str">
            <v>faith</v>
          </cell>
        </row>
        <row r="2897">
          <cell r="D2897">
            <v>12000</v>
          </cell>
          <cell r="F2897" t="str">
            <v>canceled</v>
          </cell>
          <cell r="R2897" t="str">
            <v>science fiction</v>
          </cell>
        </row>
        <row r="2898">
          <cell r="D2898">
            <v>12000</v>
          </cell>
          <cell r="F2898" t="str">
            <v>failed</v>
          </cell>
          <cell r="R2898" t="str">
            <v>wearables</v>
          </cell>
        </row>
        <row r="2899">
          <cell r="D2899">
            <v>12000</v>
          </cell>
          <cell r="F2899" t="str">
            <v>failed</v>
          </cell>
          <cell r="R2899" t="str">
            <v>translations</v>
          </cell>
        </row>
        <row r="2900">
          <cell r="D2900">
            <v>12000</v>
          </cell>
          <cell r="F2900" t="str">
            <v>failed</v>
          </cell>
          <cell r="R2900" t="str">
            <v>animation</v>
          </cell>
        </row>
        <row r="2901">
          <cell r="D2901">
            <v>12000</v>
          </cell>
          <cell r="F2901" t="str">
            <v>failed</v>
          </cell>
          <cell r="R2901" t="str">
            <v>plays</v>
          </cell>
        </row>
        <row r="2902">
          <cell r="D2902">
            <v>12000</v>
          </cell>
          <cell r="F2902" t="str">
            <v>failed</v>
          </cell>
          <cell r="R2902" t="str">
            <v>wearables</v>
          </cell>
        </row>
        <row r="2903">
          <cell r="D2903">
            <v>12000</v>
          </cell>
          <cell r="F2903" t="str">
            <v>failed</v>
          </cell>
          <cell r="R2903" t="str">
            <v>restaurants</v>
          </cell>
        </row>
        <row r="2904">
          <cell r="D2904">
            <v>12000</v>
          </cell>
          <cell r="F2904" t="str">
            <v>failed</v>
          </cell>
          <cell r="R2904" t="str">
            <v>web</v>
          </cell>
        </row>
        <row r="2905">
          <cell r="D2905">
            <v>12000</v>
          </cell>
          <cell r="F2905" t="str">
            <v>canceled</v>
          </cell>
          <cell r="R2905" t="str">
            <v>space exploration</v>
          </cell>
        </row>
        <row r="2906">
          <cell r="D2906">
            <v>12000</v>
          </cell>
          <cell r="F2906" t="str">
            <v>failed</v>
          </cell>
          <cell r="R2906" t="str">
            <v>wearables</v>
          </cell>
        </row>
        <row r="2907">
          <cell r="D2907">
            <v>12000</v>
          </cell>
          <cell r="F2907" t="str">
            <v>failed</v>
          </cell>
          <cell r="R2907" t="str">
            <v>animation</v>
          </cell>
        </row>
        <row r="2908">
          <cell r="D2908">
            <v>12000</v>
          </cell>
          <cell r="F2908" t="str">
            <v>failed</v>
          </cell>
          <cell r="R2908" t="str">
            <v>food trucks</v>
          </cell>
        </row>
        <row r="2909">
          <cell r="D2909">
            <v>12000</v>
          </cell>
          <cell r="F2909" t="str">
            <v>failed</v>
          </cell>
          <cell r="R2909" t="str">
            <v>drama</v>
          </cell>
        </row>
        <row r="2910">
          <cell r="D2910">
            <v>12000</v>
          </cell>
          <cell r="F2910" t="str">
            <v>failed</v>
          </cell>
          <cell r="R2910" t="str">
            <v>translations</v>
          </cell>
        </row>
        <row r="2911">
          <cell r="D2911">
            <v>12000</v>
          </cell>
          <cell r="F2911" t="str">
            <v>failed</v>
          </cell>
          <cell r="R2911" t="str">
            <v>spaces</v>
          </cell>
        </row>
        <row r="2912">
          <cell r="D2912">
            <v>12000</v>
          </cell>
          <cell r="F2912" t="str">
            <v>failed</v>
          </cell>
          <cell r="R2912" t="str">
            <v>plays</v>
          </cell>
        </row>
        <row r="2913">
          <cell r="D2913">
            <v>12000</v>
          </cell>
          <cell r="F2913" t="str">
            <v>failed</v>
          </cell>
          <cell r="R2913" t="str">
            <v>animation</v>
          </cell>
        </row>
        <row r="2914">
          <cell r="D2914">
            <v>12000</v>
          </cell>
          <cell r="F2914" t="str">
            <v>canceled</v>
          </cell>
          <cell r="R2914" t="str">
            <v>audio</v>
          </cell>
        </row>
        <row r="2915">
          <cell r="D2915">
            <v>12001</v>
          </cell>
          <cell r="F2915" t="str">
            <v>failed</v>
          </cell>
          <cell r="R2915" t="str">
            <v>animation</v>
          </cell>
        </row>
        <row r="2916">
          <cell r="D2916">
            <v>12100</v>
          </cell>
          <cell r="F2916" t="str">
            <v>canceled</v>
          </cell>
          <cell r="R2916" t="str">
            <v>art books</v>
          </cell>
        </row>
        <row r="2917">
          <cell r="D2917">
            <v>12200</v>
          </cell>
          <cell r="F2917" t="str">
            <v>successful</v>
          </cell>
          <cell r="R2917" t="str">
            <v>plays</v>
          </cell>
        </row>
        <row r="2918">
          <cell r="D2918">
            <v>12444</v>
          </cell>
          <cell r="F2918" t="str">
            <v>successful</v>
          </cell>
          <cell r="R2918" t="str">
            <v>documentary</v>
          </cell>
        </row>
        <row r="2919">
          <cell r="D2919">
            <v>12500</v>
          </cell>
          <cell r="F2919" t="str">
            <v>successful</v>
          </cell>
          <cell r="R2919" t="str">
            <v>photobooks</v>
          </cell>
        </row>
        <row r="2920">
          <cell r="D2920">
            <v>12500</v>
          </cell>
          <cell r="F2920" t="str">
            <v>successful</v>
          </cell>
          <cell r="R2920" t="str">
            <v>classical music</v>
          </cell>
        </row>
        <row r="2921">
          <cell r="D2921">
            <v>12500</v>
          </cell>
          <cell r="F2921" t="str">
            <v>successful</v>
          </cell>
          <cell r="R2921" t="str">
            <v>photobooks</v>
          </cell>
        </row>
        <row r="2922">
          <cell r="D2922">
            <v>12500</v>
          </cell>
          <cell r="F2922" t="str">
            <v>successful</v>
          </cell>
          <cell r="R2922" t="str">
            <v>documentary</v>
          </cell>
        </row>
        <row r="2923">
          <cell r="D2923">
            <v>12500</v>
          </cell>
          <cell r="F2923" t="str">
            <v>successful</v>
          </cell>
          <cell r="R2923" t="str">
            <v>rock</v>
          </cell>
        </row>
        <row r="2924">
          <cell r="D2924">
            <v>12500</v>
          </cell>
          <cell r="F2924" t="str">
            <v>failed</v>
          </cell>
          <cell r="R2924" t="str">
            <v>photobooks</v>
          </cell>
        </row>
        <row r="2925">
          <cell r="D2925">
            <v>12500</v>
          </cell>
          <cell r="F2925" t="str">
            <v>failed</v>
          </cell>
          <cell r="R2925" t="str">
            <v>drama</v>
          </cell>
        </row>
        <row r="2926">
          <cell r="D2926">
            <v>12500</v>
          </cell>
          <cell r="F2926" t="str">
            <v>live</v>
          </cell>
          <cell r="R2926" t="str">
            <v>faith</v>
          </cell>
        </row>
        <row r="2927">
          <cell r="D2927">
            <v>12500</v>
          </cell>
          <cell r="F2927" t="str">
            <v>failed</v>
          </cell>
          <cell r="R2927" t="str">
            <v>musical</v>
          </cell>
        </row>
        <row r="2928">
          <cell r="D2928">
            <v>12500</v>
          </cell>
          <cell r="F2928" t="str">
            <v>failed</v>
          </cell>
          <cell r="R2928" t="str">
            <v>drama</v>
          </cell>
        </row>
        <row r="2929">
          <cell r="D2929">
            <v>12516</v>
          </cell>
          <cell r="F2929" t="str">
            <v>successful</v>
          </cell>
          <cell r="R2929" t="str">
            <v>rock</v>
          </cell>
        </row>
        <row r="2930">
          <cell r="D2930">
            <v>12700</v>
          </cell>
          <cell r="F2930" t="str">
            <v>failed</v>
          </cell>
          <cell r="R2930" t="str">
            <v>plays</v>
          </cell>
        </row>
        <row r="2931">
          <cell r="D2931">
            <v>12700</v>
          </cell>
          <cell r="F2931" t="str">
            <v>failed</v>
          </cell>
          <cell r="R2931" t="str">
            <v>drama</v>
          </cell>
        </row>
        <row r="2932">
          <cell r="D2932">
            <v>12800</v>
          </cell>
          <cell r="F2932" t="str">
            <v>successful</v>
          </cell>
          <cell r="R2932" t="str">
            <v>documentary</v>
          </cell>
        </row>
        <row r="2933">
          <cell r="D2933">
            <v>12999</v>
          </cell>
          <cell r="F2933" t="str">
            <v>failed</v>
          </cell>
          <cell r="R2933" t="str">
            <v>video games</v>
          </cell>
        </row>
        <row r="2934">
          <cell r="D2934">
            <v>13000</v>
          </cell>
          <cell r="F2934" t="str">
            <v>successful</v>
          </cell>
          <cell r="R2934" t="str">
            <v>tabletop games</v>
          </cell>
        </row>
        <row r="2935">
          <cell r="D2935">
            <v>13000</v>
          </cell>
          <cell r="F2935" t="str">
            <v>successful</v>
          </cell>
          <cell r="R2935" t="str">
            <v>tabletop games</v>
          </cell>
        </row>
        <row r="2936">
          <cell r="D2936">
            <v>13000</v>
          </cell>
          <cell r="F2936" t="str">
            <v>successful</v>
          </cell>
          <cell r="R2936" t="str">
            <v>documentary</v>
          </cell>
        </row>
        <row r="2937">
          <cell r="D2937">
            <v>13000</v>
          </cell>
          <cell r="F2937" t="str">
            <v>successful</v>
          </cell>
          <cell r="R2937" t="str">
            <v>documentary</v>
          </cell>
        </row>
        <row r="2938">
          <cell r="D2938">
            <v>13000</v>
          </cell>
          <cell r="F2938" t="str">
            <v>successful</v>
          </cell>
          <cell r="R2938" t="str">
            <v>documentary</v>
          </cell>
        </row>
        <row r="2939">
          <cell r="D2939">
            <v>13000</v>
          </cell>
          <cell r="F2939" t="str">
            <v>successful</v>
          </cell>
          <cell r="R2939" t="str">
            <v>plays</v>
          </cell>
        </row>
        <row r="2940">
          <cell r="D2940">
            <v>13000</v>
          </cell>
          <cell r="F2940" t="str">
            <v>successful</v>
          </cell>
          <cell r="R2940" t="str">
            <v>photobooks</v>
          </cell>
        </row>
        <row r="2941">
          <cell r="D2941">
            <v>13000</v>
          </cell>
          <cell r="F2941" t="str">
            <v>successful</v>
          </cell>
          <cell r="R2941" t="str">
            <v>nonfiction</v>
          </cell>
        </row>
        <row r="2942">
          <cell r="D2942">
            <v>13000</v>
          </cell>
          <cell r="F2942" t="str">
            <v>successful</v>
          </cell>
          <cell r="R2942" t="str">
            <v>plays</v>
          </cell>
        </row>
        <row r="2943">
          <cell r="D2943">
            <v>13000</v>
          </cell>
          <cell r="F2943" t="str">
            <v>successful</v>
          </cell>
          <cell r="R2943" t="str">
            <v>photobooks</v>
          </cell>
        </row>
        <row r="2944">
          <cell r="D2944">
            <v>13000</v>
          </cell>
          <cell r="F2944" t="str">
            <v>failed</v>
          </cell>
          <cell r="R2944" t="str">
            <v>plays</v>
          </cell>
        </row>
        <row r="2945">
          <cell r="D2945">
            <v>13000</v>
          </cell>
          <cell r="F2945" t="str">
            <v>failed</v>
          </cell>
          <cell r="R2945" t="str">
            <v>translations</v>
          </cell>
        </row>
        <row r="2946">
          <cell r="D2946">
            <v>13000</v>
          </cell>
          <cell r="F2946" t="str">
            <v>failed</v>
          </cell>
          <cell r="R2946" t="str">
            <v>translations</v>
          </cell>
        </row>
        <row r="2947">
          <cell r="D2947">
            <v>13000</v>
          </cell>
          <cell r="F2947" t="str">
            <v>failed</v>
          </cell>
          <cell r="R2947" t="str">
            <v>translations</v>
          </cell>
        </row>
        <row r="2948">
          <cell r="D2948">
            <v>13000</v>
          </cell>
          <cell r="F2948" t="str">
            <v>canceled</v>
          </cell>
          <cell r="R2948" t="str">
            <v>web</v>
          </cell>
        </row>
        <row r="2949">
          <cell r="D2949">
            <v>13111</v>
          </cell>
          <cell r="F2949" t="str">
            <v>canceled</v>
          </cell>
          <cell r="R2949" t="str">
            <v>musical</v>
          </cell>
        </row>
        <row r="2950">
          <cell r="D2950">
            <v>13500</v>
          </cell>
          <cell r="F2950" t="str">
            <v>failed</v>
          </cell>
          <cell r="R2950" t="str">
            <v>plays</v>
          </cell>
        </row>
        <row r="2951">
          <cell r="D2951">
            <v>13803</v>
          </cell>
          <cell r="F2951" t="str">
            <v>canceled</v>
          </cell>
          <cell r="R2951" t="str">
            <v>web</v>
          </cell>
        </row>
        <row r="2952">
          <cell r="D2952">
            <v>14000</v>
          </cell>
          <cell r="F2952" t="str">
            <v>successful</v>
          </cell>
          <cell r="R2952" t="str">
            <v>documentary</v>
          </cell>
        </row>
        <row r="2953">
          <cell r="D2953">
            <v>14000</v>
          </cell>
          <cell r="F2953" t="str">
            <v>successful</v>
          </cell>
          <cell r="R2953" t="str">
            <v>photobooks</v>
          </cell>
        </row>
        <row r="2954">
          <cell r="D2954">
            <v>14000</v>
          </cell>
          <cell r="F2954" t="str">
            <v>successful</v>
          </cell>
          <cell r="R2954" t="str">
            <v>television</v>
          </cell>
        </row>
        <row r="2955">
          <cell r="D2955">
            <v>14000</v>
          </cell>
          <cell r="F2955" t="str">
            <v>successful</v>
          </cell>
          <cell r="R2955" t="str">
            <v>tabletop games</v>
          </cell>
        </row>
        <row r="2956">
          <cell r="D2956">
            <v>14000</v>
          </cell>
          <cell r="F2956" t="str">
            <v>successful</v>
          </cell>
          <cell r="R2956" t="str">
            <v>photobooks</v>
          </cell>
        </row>
        <row r="2957">
          <cell r="D2957">
            <v>14000</v>
          </cell>
          <cell r="F2957" t="str">
            <v>successful</v>
          </cell>
          <cell r="R2957" t="str">
            <v>rock</v>
          </cell>
        </row>
        <row r="2958">
          <cell r="D2958">
            <v>14000</v>
          </cell>
          <cell r="F2958" t="str">
            <v>failed</v>
          </cell>
          <cell r="R2958" t="str">
            <v>places</v>
          </cell>
        </row>
        <row r="2959">
          <cell r="D2959">
            <v>14000</v>
          </cell>
          <cell r="F2959" t="str">
            <v>failed</v>
          </cell>
          <cell r="R2959" t="str">
            <v>jazz</v>
          </cell>
        </row>
        <row r="2960">
          <cell r="D2960">
            <v>14000</v>
          </cell>
          <cell r="F2960" t="str">
            <v>failed</v>
          </cell>
          <cell r="R2960" t="str">
            <v>drama</v>
          </cell>
        </row>
        <row r="2961">
          <cell r="D2961">
            <v>14000</v>
          </cell>
          <cell r="F2961" t="str">
            <v>failed</v>
          </cell>
          <cell r="R2961" t="str">
            <v>plays</v>
          </cell>
        </row>
        <row r="2962">
          <cell r="D2962">
            <v>14000</v>
          </cell>
          <cell r="F2962" t="str">
            <v>failed</v>
          </cell>
          <cell r="R2962" t="str">
            <v>food trucks</v>
          </cell>
        </row>
        <row r="2963">
          <cell r="D2963">
            <v>14000</v>
          </cell>
          <cell r="F2963" t="str">
            <v>failed</v>
          </cell>
          <cell r="R2963" t="str">
            <v>animation</v>
          </cell>
        </row>
        <row r="2964">
          <cell r="D2964">
            <v>14000</v>
          </cell>
          <cell r="F2964" t="str">
            <v>canceled</v>
          </cell>
          <cell r="R2964" t="str">
            <v>translations</v>
          </cell>
        </row>
        <row r="2965">
          <cell r="D2965">
            <v>14440</v>
          </cell>
          <cell r="F2965" t="str">
            <v>failed</v>
          </cell>
          <cell r="R2965" t="str">
            <v>plays</v>
          </cell>
        </row>
        <row r="2966">
          <cell r="D2966">
            <v>14500</v>
          </cell>
          <cell r="F2966" t="str">
            <v>successful</v>
          </cell>
          <cell r="R2966" t="str">
            <v>photobooks</v>
          </cell>
        </row>
        <row r="2967">
          <cell r="D2967">
            <v>14500</v>
          </cell>
          <cell r="F2967" t="str">
            <v>successful</v>
          </cell>
          <cell r="R2967" t="str">
            <v>documentary</v>
          </cell>
        </row>
        <row r="2968">
          <cell r="D2968">
            <v>14500</v>
          </cell>
          <cell r="F2968" t="str">
            <v>failed</v>
          </cell>
          <cell r="R2968" t="str">
            <v>jazz</v>
          </cell>
        </row>
        <row r="2969">
          <cell r="D2969">
            <v>14500</v>
          </cell>
          <cell r="F2969" t="str">
            <v>failed</v>
          </cell>
          <cell r="R2969" t="str">
            <v>translations</v>
          </cell>
        </row>
        <row r="2970">
          <cell r="D2970">
            <v>14920</v>
          </cell>
          <cell r="F2970" t="str">
            <v>failed</v>
          </cell>
          <cell r="R2970" t="str">
            <v>spaces</v>
          </cell>
        </row>
        <row r="2971">
          <cell r="D2971">
            <v>15000</v>
          </cell>
          <cell r="F2971" t="str">
            <v>successful</v>
          </cell>
          <cell r="R2971" t="str">
            <v>tabletop games</v>
          </cell>
        </row>
        <row r="2972">
          <cell r="D2972">
            <v>15000</v>
          </cell>
          <cell r="F2972" t="str">
            <v>successful</v>
          </cell>
          <cell r="R2972" t="str">
            <v>photobooks</v>
          </cell>
        </row>
        <row r="2973">
          <cell r="D2973">
            <v>15000</v>
          </cell>
          <cell r="F2973" t="str">
            <v>successful</v>
          </cell>
          <cell r="R2973" t="str">
            <v>hardware</v>
          </cell>
        </row>
        <row r="2974">
          <cell r="D2974">
            <v>15000</v>
          </cell>
          <cell r="F2974" t="str">
            <v>successful</v>
          </cell>
          <cell r="R2974" t="str">
            <v>photobooks</v>
          </cell>
        </row>
        <row r="2975">
          <cell r="D2975">
            <v>15000</v>
          </cell>
          <cell r="F2975" t="str">
            <v>successful</v>
          </cell>
          <cell r="R2975" t="str">
            <v>hardware</v>
          </cell>
        </row>
        <row r="2976">
          <cell r="D2976">
            <v>15000</v>
          </cell>
          <cell r="F2976" t="str">
            <v>successful</v>
          </cell>
          <cell r="R2976" t="str">
            <v>hardware</v>
          </cell>
        </row>
        <row r="2977">
          <cell r="D2977">
            <v>15000</v>
          </cell>
          <cell r="F2977" t="str">
            <v>successful</v>
          </cell>
          <cell r="R2977" t="str">
            <v>radio &amp; podcasts</v>
          </cell>
        </row>
        <row r="2978">
          <cell r="D2978">
            <v>15000</v>
          </cell>
          <cell r="F2978" t="str">
            <v>successful</v>
          </cell>
          <cell r="R2978" t="str">
            <v>documentary</v>
          </cell>
        </row>
        <row r="2979">
          <cell r="D2979">
            <v>15000</v>
          </cell>
          <cell r="F2979" t="str">
            <v>successful</v>
          </cell>
          <cell r="R2979" t="str">
            <v>documentary</v>
          </cell>
        </row>
        <row r="2980">
          <cell r="D2980">
            <v>15000</v>
          </cell>
          <cell r="F2980" t="str">
            <v>successful</v>
          </cell>
          <cell r="R2980" t="str">
            <v>rock</v>
          </cell>
        </row>
        <row r="2981">
          <cell r="D2981">
            <v>15000</v>
          </cell>
          <cell r="F2981" t="str">
            <v>successful</v>
          </cell>
          <cell r="R2981" t="str">
            <v>photobooks</v>
          </cell>
        </row>
        <row r="2982">
          <cell r="D2982">
            <v>15000</v>
          </cell>
          <cell r="F2982" t="str">
            <v>successful</v>
          </cell>
          <cell r="R2982" t="str">
            <v>photobooks</v>
          </cell>
        </row>
        <row r="2983">
          <cell r="D2983">
            <v>15000</v>
          </cell>
          <cell r="F2983" t="str">
            <v>successful</v>
          </cell>
          <cell r="R2983" t="str">
            <v>space exploration</v>
          </cell>
        </row>
        <row r="2984">
          <cell r="D2984">
            <v>15000</v>
          </cell>
          <cell r="F2984" t="str">
            <v>successful</v>
          </cell>
          <cell r="R2984" t="str">
            <v>rock</v>
          </cell>
        </row>
        <row r="2985">
          <cell r="D2985">
            <v>15000</v>
          </cell>
          <cell r="F2985" t="str">
            <v>successful</v>
          </cell>
          <cell r="R2985" t="str">
            <v>wearables</v>
          </cell>
        </row>
        <row r="2986">
          <cell r="D2986">
            <v>15000</v>
          </cell>
          <cell r="F2986" t="str">
            <v>successful</v>
          </cell>
          <cell r="R2986" t="str">
            <v>rock</v>
          </cell>
        </row>
        <row r="2987">
          <cell r="D2987">
            <v>15000</v>
          </cell>
          <cell r="F2987" t="str">
            <v>successful</v>
          </cell>
          <cell r="R2987" t="str">
            <v>spaces</v>
          </cell>
        </row>
        <row r="2988">
          <cell r="D2988">
            <v>15000</v>
          </cell>
          <cell r="F2988" t="str">
            <v>successful</v>
          </cell>
          <cell r="R2988" t="str">
            <v>photobooks</v>
          </cell>
        </row>
        <row r="2989">
          <cell r="D2989">
            <v>15000</v>
          </cell>
          <cell r="F2989" t="str">
            <v>successful</v>
          </cell>
          <cell r="R2989" t="str">
            <v>rock</v>
          </cell>
        </row>
        <row r="2990">
          <cell r="D2990">
            <v>15000</v>
          </cell>
          <cell r="F2990" t="str">
            <v>successful</v>
          </cell>
          <cell r="R2990" t="str">
            <v>plays</v>
          </cell>
        </row>
        <row r="2991">
          <cell r="D2991">
            <v>15000</v>
          </cell>
          <cell r="F2991" t="str">
            <v>successful</v>
          </cell>
          <cell r="R2991" t="str">
            <v>documentary</v>
          </cell>
        </row>
        <row r="2992">
          <cell r="D2992">
            <v>15000</v>
          </cell>
          <cell r="F2992" t="str">
            <v>successful</v>
          </cell>
          <cell r="R2992" t="str">
            <v>indie rock</v>
          </cell>
        </row>
        <row r="2993">
          <cell r="D2993">
            <v>15000</v>
          </cell>
          <cell r="F2993" t="str">
            <v>successful</v>
          </cell>
          <cell r="R2993" t="str">
            <v>documentary</v>
          </cell>
        </row>
        <row r="2994">
          <cell r="D2994">
            <v>15000</v>
          </cell>
          <cell r="F2994" t="str">
            <v>successful</v>
          </cell>
          <cell r="R2994" t="str">
            <v>rock</v>
          </cell>
        </row>
        <row r="2995">
          <cell r="D2995">
            <v>15000</v>
          </cell>
          <cell r="F2995" t="str">
            <v>successful</v>
          </cell>
          <cell r="R2995" t="str">
            <v>documentary</v>
          </cell>
        </row>
        <row r="2996">
          <cell r="D2996">
            <v>15000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plays</v>
          </cell>
        </row>
        <row r="2998">
          <cell r="D2998">
            <v>15000</v>
          </cell>
          <cell r="F2998" t="str">
            <v>successful</v>
          </cell>
          <cell r="R2998" t="str">
            <v>documentary</v>
          </cell>
        </row>
        <row r="2999">
          <cell r="D2999">
            <v>15000</v>
          </cell>
          <cell r="F2999" t="str">
            <v>live</v>
          </cell>
          <cell r="R2999" t="str">
            <v>plays</v>
          </cell>
        </row>
        <row r="3000">
          <cell r="D3000">
            <v>15000</v>
          </cell>
          <cell r="F3000" t="str">
            <v>successful</v>
          </cell>
          <cell r="R3000" t="str">
            <v>hardware</v>
          </cell>
        </row>
        <row r="3001">
          <cell r="D3001">
            <v>15000</v>
          </cell>
          <cell r="F3001" t="str">
            <v>successful</v>
          </cell>
          <cell r="R3001" t="str">
            <v>photobooks</v>
          </cell>
        </row>
        <row r="3002">
          <cell r="D3002">
            <v>15000</v>
          </cell>
          <cell r="F3002" t="str">
            <v>successful</v>
          </cell>
          <cell r="R3002" t="str">
            <v>documentary</v>
          </cell>
        </row>
        <row r="3003">
          <cell r="D3003">
            <v>15000</v>
          </cell>
          <cell r="F3003" t="str">
            <v>successful</v>
          </cell>
          <cell r="R3003" t="str">
            <v>documentary</v>
          </cell>
        </row>
        <row r="3004">
          <cell r="D3004">
            <v>15000</v>
          </cell>
          <cell r="F3004" t="str">
            <v>successful</v>
          </cell>
          <cell r="R3004" t="str">
            <v>rock</v>
          </cell>
        </row>
        <row r="3005">
          <cell r="D3005">
            <v>15000</v>
          </cell>
          <cell r="F3005" t="str">
            <v>successful</v>
          </cell>
          <cell r="R3005" t="str">
            <v>space exploration</v>
          </cell>
        </row>
        <row r="3006">
          <cell r="D3006">
            <v>15000</v>
          </cell>
          <cell r="F3006" t="str">
            <v>successful</v>
          </cell>
          <cell r="R3006" t="str">
            <v>spaces</v>
          </cell>
        </row>
        <row r="3007">
          <cell r="D3007">
            <v>15000</v>
          </cell>
          <cell r="F3007" t="str">
            <v>successful</v>
          </cell>
          <cell r="R3007" t="str">
            <v>documentary</v>
          </cell>
        </row>
        <row r="3008">
          <cell r="D3008">
            <v>15000</v>
          </cell>
          <cell r="F3008" t="str">
            <v>successful</v>
          </cell>
          <cell r="R3008" t="str">
            <v>plays</v>
          </cell>
        </row>
        <row r="3009">
          <cell r="D3009">
            <v>15000</v>
          </cell>
          <cell r="F3009" t="str">
            <v>successful</v>
          </cell>
          <cell r="R3009" t="str">
            <v>plays</v>
          </cell>
        </row>
        <row r="3010">
          <cell r="D3010">
            <v>15000</v>
          </cell>
          <cell r="F3010" t="str">
            <v>successful</v>
          </cell>
          <cell r="R3010" t="str">
            <v>indie rock</v>
          </cell>
        </row>
        <row r="3011">
          <cell r="D3011">
            <v>15000</v>
          </cell>
          <cell r="F3011" t="str">
            <v>successful</v>
          </cell>
          <cell r="R3011" t="str">
            <v>musical</v>
          </cell>
        </row>
        <row r="3012">
          <cell r="D3012">
            <v>15000</v>
          </cell>
          <cell r="F3012" t="str">
            <v>successful</v>
          </cell>
          <cell r="R3012" t="str">
            <v>documentary</v>
          </cell>
        </row>
        <row r="3013">
          <cell r="D3013">
            <v>15000</v>
          </cell>
          <cell r="F3013" t="str">
            <v>successful</v>
          </cell>
          <cell r="R3013" t="str">
            <v>photobooks</v>
          </cell>
        </row>
        <row r="3014">
          <cell r="D3014">
            <v>15000</v>
          </cell>
          <cell r="F3014" t="str">
            <v>successful</v>
          </cell>
          <cell r="R3014" t="str">
            <v>plays</v>
          </cell>
        </row>
        <row r="3015">
          <cell r="D3015">
            <v>15000</v>
          </cell>
          <cell r="F3015" t="str">
            <v>successful</v>
          </cell>
          <cell r="R3015" t="str">
            <v>plays</v>
          </cell>
        </row>
        <row r="3016">
          <cell r="D3016">
            <v>15000</v>
          </cell>
          <cell r="F3016" t="str">
            <v>successful</v>
          </cell>
          <cell r="R3016" t="str">
            <v>plays</v>
          </cell>
        </row>
        <row r="3017">
          <cell r="D3017">
            <v>15000</v>
          </cell>
          <cell r="F3017" t="str">
            <v>successful</v>
          </cell>
          <cell r="R3017" t="str">
            <v>plays</v>
          </cell>
        </row>
        <row r="3018">
          <cell r="D3018">
            <v>15000</v>
          </cell>
          <cell r="F3018" t="str">
            <v>successful</v>
          </cell>
          <cell r="R3018" t="str">
            <v>rock</v>
          </cell>
        </row>
        <row r="3019">
          <cell r="D3019">
            <v>15000</v>
          </cell>
          <cell r="F3019" t="str">
            <v>successful</v>
          </cell>
          <cell r="R3019" t="str">
            <v>plays</v>
          </cell>
        </row>
        <row r="3020">
          <cell r="D3020">
            <v>15000</v>
          </cell>
          <cell r="F3020" t="str">
            <v>successful</v>
          </cell>
          <cell r="R3020" t="str">
            <v>television</v>
          </cell>
        </row>
        <row r="3021">
          <cell r="D3021">
            <v>15000</v>
          </cell>
          <cell r="F3021" t="str">
            <v>successful</v>
          </cell>
          <cell r="R3021" t="str">
            <v>plays</v>
          </cell>
        </row>
        <row r="3022">
          <cell r="D3022">
            <v>15000</v>
          </cell>
          <cell r="F3022" t="str">
            <v>successful</v>
          </cell>
          <cell r="R3022" t="str">
            <v>small batch</v>
          </cell>
        </row>
        <row r="3023">
          <cell r="D3023">
            <v>15000</v>
          </cell>
          <cell r="F3023" t="str">
            <v>successful</v>
          </cell>
          <cell r="R3023" t="str">
            <v>rock</v>
          </cell>
        </row>
        <row r="3024">
          <cell r="D3024">
            <v>15000</v>
          </cell>
          <cell r="F3024" t="str">
            <v>successful</v>
          </cell>
          <cell r="R3024" t="str">
            <v>radio &amp; podcasts</v>
          </cell>
        </row>
        <row r="3025">
          <cell r="D3025">
            <v>15000</v>
          </cell>
          <cell r="F3025" t="str">
            <v>successful</v>
          </cell>
          <cell r="R3025" t="str">
            <v>small batch</v>
          </cell>
        </row>
        <row r="3026">
          <cell r="D3026">
            <v>15000</v>
          </cell>
          <cell r="F3026" t="str">
            <v>successful</v>
          </cell>
          <cell r="R3026" t="str">
            <v>plays</v>
          </cell>
        </row>
        <row r="3027">
          <cell r="D3027">
            <v>15000</v>
          </cell>
          <cell r="F3027" t="str">
            <v>successful</v>
          </cell>
          <cell r="R3027" t="str">
            <v>rock</v>
          </cell>
        </row>
        <row r="3028">
          <cell r="D3028">
            <v>15000</v>
          </cell>
          <cell r="F3028" t="str">
            <v>failed</v>
          </cell>
          <cell r="R3028" t="str">
            <v>animation</v>
          </cell>
        </row>
        <row r="3029">
          <cell r="D3029">
            <v>15000</v>
          </cell>
          <cell r="F3029" t="str">
            <v>failed</v>
          </cell>
          <cell r="R3029" t="str">
            <v>wearables</v>
          </cell>
        </row>
        <row r="3030">
          <cell r="D3030">
            <v>15000</v>
          </cell>
          <cell r="F3030" t="str">
            <v>failed</v>
          </cell>
          <cell r="R3030" t="str">
            <v>plays</v>
          </cell>
        </row>
        <row r="3031">
          <cell r="D3031">
            <v>15000</v>
          </cell>
          <cell r="F3031" t="str">
            <v>failed</v>
          </cell>
          <cell r="R3031" t="str">
            <v>animation</v>
          </cell>
        </row>
        <row r="3032">
          <cell r="D3032">
            <v>15000</v>
          </cell>
          <cell r="F3032" t="str">
            <v>failed</v>
          </cell>
          <cell r="R3032" t="str">
            <v>jazz</v>
          </cell>
        </row>
        <row r="3033">
          <cell r="D3033">
            <v>15000</v>
          </cell>
          <cell r="F3033" t="str">
            <v>failed</v>
          </cell>
          <cell r="R3033" t="str">
            <v>wearables</v>
          </cell>
        </row>
        <row r="3034">
          <cell r="D3034">
            <v>15000</v>
          </cell>
          <cell r="F3034" t="str">
            <v>failed</v>
          </cell>
          <cell r="R3034" t="str">
            <v>video games</v>
          </cell>
        </row>
        <row r="3035">
          <cell r="D3035">
            <v>15000</v>
          </cell>
          <cell r="F3035" t="str">
            <v>failed</v>
          </cell>
          <cell r="R3035" t="str">
            <v>people</v>
          </cell>
        </row>
        <row r="3036">
          <cell r="D3036">
            <v>15000</v>
          </cell>
          <cell r="F3036" t="str">
            <v>canceled</v>
          </cell>
          <cell r="R3036" t="str">
            <v>space exploration</v>
          </cell>
        </row>
        <row r="3037">
          <cell r="D3037">
            <v>15000</v>
          </cell>
          <cell r="F3037" t="str">
            <v>failed</v>
          </cell>
          <cell r="R3037" t="str">
            <v>food trucks</v>
          </cell>
        </row>
        <row r="3038">
          <cell r="D3038">
            <v>15000</v>
          </cell>
          <cell r="F3038" t="str">
            <v>failed</v>
          </cell>
          <cell r="R3038" t="str">
            <v>plays</v>
          </cell>
        </row>
        <row r="3039">
          <cell r="D3039">
            <v>15000</v>
          </cell>
          <cell r="F3039" t="str">
            <v>failed</v>
          </cell>
          <cell r="R3039" t="str">
            <v>plays</v>
          </cell>
        </row>
        <row r="3040">
          <cell r="D3040">
            <v>15000</v>
          </cell>
          <cell r="F3040" t="str">
            <v>failed</v>
          </cell>
          <cell r="R3040" t="str">
            <v>wearables</v>
          </cell>
        </row>
        <row r="3041">
          <cell r="D3041">
            <v>15000</v>
          </cell>
          <cell r="F3041" t="str">
            <v>failed</v>
          </cell>
          <cell r="R3041" t="str">
            <v>food trucks</v>
          </cell>
        </row>
        <row r="3042">
          <cell r="D3042">
            <v>15000</v>
          </cell>
          <cell r="F3042" t="str">
            <v>canceled</v>
          </cell>
          <cell r="R3042" t="str">
            <v>translations</v>
          </cell>
        </row>
        <row r="3043">
          <cell r="D3043">
            <v>15000</v>
          </cell>
          <cell r="F3043" t="str">
            <v>failed</v>
          </cell>
          <cell r="R3043" t="str">
            <v>plays</v>
          </cell>
        </row>
        <row r="3044">
          <cell r="D3044">
            <v>15000</v>
          </cell>
          <cell r="F3044" t="str">
            <v>canceled</v>
          </cell>
          <cell r="R3044" t="str">
            <v>wearables</v>
          </cell>
        </row>
        <row r="3045">
          <cell r="D3045">
            <v>15000</v>
          </cell>
          <cell r="F3045" t="str">
            <v>failed</v>
          </cell>
          <cell r="R3045" t="str">
            <v>spaces</v>
          </cell>
        </row>
        <row r="3046">
          <cell r="D3046">
            <v>15000</v>
          </cell>
          <cell r="F3046" t="str">
            <v>failed</v>
          </cell>
          <cell r="R3046" t="str">
            <v>video games</v>
          </cell>
        </row>
        <row r="3047">
          <cell r="D3047">
            <v>15000</v>
          </cell>
          <cell r="F3047" t="str">
            <v>canceled</v>
          </cell>
          <cell r="R3047" t="str">
            <v>world music</v>
          </cell>
        </row>
        <row r="3048">
          <cell r="D3048">
            <v>15000</v>
          </cell>
          <cell r="F3048" t="str">
            <v>failed</v>
          </cell>
          <cell r="R3048" t="str">
            <v>food trucks</v>
          </cell>
        </row>
        <row r="3049">
          <cell r="D3049">
            <v>15000</v>
          </cell>
          <cell r="F3049" t="str">
            <v>failed</v>
          </cell>
          <cell r="R3049" t="str">
            <v>wearables</v>
          </cell>
        </row>
        <row r="3050">
          <cell r="D3050">
            <v>15000</v>
          </cell>
          <cell r="F3050" t="str">
            <v>failed</v>
          </cell>
          <cell r="R3050" t="str">
            <v>wearables</v>
          </cell>
        </row>
        <row r="3051">
          <cell r="D3051">
            <v>15000</v>
          </cell>
          <cell r="F3051" t="str">
            <v>canceled</v>
          </cell>
          <cell r="R3051" t="str">
            <v>web</v>
          </cell>
        </row>
        <row r="3052">
          <cell r="D3052">
            <v>15000</v>
          </cell>
          <cell r="F3052" t="str">
            <v>failed</v>
          </cell>
          <cell r="R3052" t="str">
            <v>plays</v>
          </cell>
        </row>
        <row r="3053">
          <cell r="D3053">
            <v>15000</v>
          </cell>
          <cell r="F3053" t="str">
            <v>failed</v>
          </cell>
          <cell r="R3053" t="str">
            <v>food trucks</v>
          </cell>
        </row>
        <row r="3054">
          <cell r="D3054">
            <v>15000</v>
          </cell>
          <cell r="F3054" t="str">
            <v>failed</v>
          </cell>
          <cell r="R3054" t="str">
            <v>spaces</v>
          </cell>
        </row>
        <row r="3055">
          <cell r="D3055">
            <v>15000</v>
          </cell>
          <cell r="F3055" t="str">
            <v>failed</v>
          </cell>
          <cell r="R3055" t="str">
            <v>wearables</v>
          </cell>
        </row>
        <row r="3056">
          <cell r="D3056">
            <v>15000</v>
          </cell>
          <cell r="F3056" t="str">
            <v>failed</v>
          </cell>
          <cell r="R3056" t="str">
            <v>fiction</v>
          </cell>
        </row>
        <row r="3057">
          <cell r="D3057">
            <v>15000</v>
          </cell>
          <cell r="F3057" t="str">
            <v>failed</v>
          </cell>
          <cell r="R3057" t="str">
            <v>fiction</v>
          </cell>
        </row>
        <row r="3058">
          <cell r="D3058">
            <v>15000</v>
          </cell>
          <cell r="F3058" t="str">
            <v>failed</v>
          </cell>
          <cell r="R3058" t="str">
            <v>jazz</v>
          </cell>
        </row>
        <row r="3059">
          <cell r="D3059">
            <v>15000</v>
          </cell>
          <cell r="F3059" t="str">
            <v>failed</v>
          </cell>
          <cell r="R3059" t="str">
            <v>animation</v>
          </cell>
        </row>
        <row r="3060">
          <cell r="D3060">
            <v>15000</v>
          </cell>
          <cell r="F3060" t="str">
            <v>failed</v>
          </cell>
          <cell r="R3060" t="str">
            <v>wearables</v>
          </cell>
        </row>
        <row r="3061">
          <cell r="D3061">
            <v>15000</v>
          </cell>
          <cell r="F3061" t="str">
            <v>canceled</v>
          </cell>
          <cell r="R3061" t="str">
            <v>spaces</v>
          </cell>
        </row>
        <row r="3062">
          <cell r="D3062">
            <v>15000</v>
          </cell>
          <cell r="F3062" t="str">
            <v>failed</v>
          </cell>
          <cell r="R3062" t="str">
            <v>video games</v>
          </cell>
        </row>
        <row r="3063">
          <cell r="D3063">
            <v>15000</v>
          </cell>
          <cell r="F3063" t="str">
            <v>canceled</v>
          </cell>
          <cell r="R3063" t="str">
            <v>audio</v>
          </cell>
        </row>
        <row r="3064">
          <cell r="D3064">
            <v>15000</v>
          </cell>
          <cell r="F3064" t="str">
            <v>failed</v>
          </cell>
          <cell r="R3064" t="str">
            <v>animation</v>
          </cell>
        </row>
        <row r="3065">
          <cell r="D3065">
            <v>15000</v>
          </cell>
          <cell r="F3065" t="str">
            <v>failed</v>
          </cell>
          <cell r="R3065" t="str">
            <v>wearables</v>
          </cell>
        </row>
        <row r="3066">
          <cell r="D3066">
            <v>15000</v>
          </cell>
          <cell r="F3066" t="str">
            <v>failed</v>
          </cell>
          <cell r="R3066" t="str">
            <v>wearables</v>
          </cell>
        </row>
        <row r="3067">
          <cell r="D3067">
            <v>15000</v>
          </cell>
          <cell r="F3067" t="str">
            <v>failed</v>
          </cell>
          <cell r="R3067" t="str">
            <v>plays</v>
          </cell>
        </row>
        <row r="3068">
          <cell r="D3068">
            <v>15000</v>
          </cell>
          <cell r="F3068" t="str">
            <v>live</v>
          </cell>
          <cell r="R3068" t="str">
            <v>small batch</v>
          </cell>
        </row>
        <row r="3069">
          <cell r="D3069">
            <v>15000</v>
          </cell>
          <cell r="F3069" t="str">
            <v>failed</v>
          </cell>
          <cell r="R3069" t="str">
            <v>food trucks</v>
          </cell>
        </row>
        <row r="3070">
          <cell r="D3070">
            <v>15000</v>
          </cell>
          <cell r="F3070" t="str">
            <v>failed</v>
          </cell>
          <cell r="R3070" t="str">
            <v>food trucks</v>
          </cell>
        </row>
        <row r="3071">
          <cell r="D3071">
            <v>15000</v>
          </cell>
          <cell r="F3071" t="str">
            <v>failed</v>
          </cell>
          <cell r="R3071" t="str">
            <v>wearables</v>
          </cell>
        </row>
        <row r="3072">
          <cell r="D3072">
            <v>15000</v>
          </cell>
          <cell r="F3072" t="str">
            <v>failed</v>
          </cell>
          <cell r="R3072" t="str">
            <v>drama</v>
          </cell>
        </row>
        <row r="3073">
          <cell r="D3073">
            <v>15000</v>
          </cell>
          <cell r="F3073" t="str">
            <v>failed</v>
          </cell>
          <cell r="R3073" t="str">
            <v>web</v>
          </cell>
        </row>
        <row r="3074">
          <cell r="D3074">
            <v>15000</v>
          </cell>
          <cell r="F3074" t="str">
            <v>canceled</v>
          </cell>
          <cell r="R3074" t="str">
            <v>web</v>
          </cell>
        </row>
        <row r="3075">
          <cell r="D3075">
            <v>15000</v>
          </cell>
          <cell r="F3075" t="str">
            <v>failed</v>
          </cell>
          <cell r="R3075" t="str">
            <v>drama</v>
          </cell>
        </row>
        <row r="3076">
          <cell r="D3076">
            <v>15000</v>
          </cell>
          <cell r="F3076" t="str">
            <v>failed</v>
          </cell>
          <cell r="R3076" t="str">
            <v>nature</v>
          </cell>
        </row>
        <row r="3077">
          <cell r="D3077">
            <v>15000</v>
          </cell>
          <cell r="F3077" t="str">
            <v>failed</v>
          </cell>
          <cell r="R3077" t="str">
            <v>food trucks</v>
          </cell>
        </row>
        <row r="3078">
          <cell r="D3078">
            <v>15000</v>
          </cell>
          <cell r="F3078" t="str">
            <v>failed</v>
          </cell>
          <cell r="R3078" t="str">
            <v>food trucks</v>
          </cell>
        </row>
        <row r="3079">
          <cell r="D3079">
            <v>15000</v>
          </cell>
          <cell r="F3079" t="str">
            <v>failed</v>
          </cell>
          <cell r="R3079" t="str">
            <v>food trucks</v>
          </cell>
        </row>
        <row r="3080">
          <cell r="D3080">
            <v>15000</v>
          </cell>
          <cell r="F3080" t="str">
            <v>failed</v>
          </cell>
          <cell r="R3080" t="str">
            <v>video games</v>
          </cell>
        </row>
        <row r="3081">
          <cell r="D3081">
            <v>15000</v>
          </cell>
          <cell r="F3081" t="str">
            <v>failed</v>
          </cell>
          <cell r="R3081" t="str">
            <v>plays</v>
          </cell>
        </row>
        <row r="3082">
          <cell r="D3082">
            <v>15000</v>
          </cell>
          <cell r="F3082" t="str">
            <v>failed</v>
          </cell>
          <cell r="R3082" t="str">
            <v>translations</v>
          </cell>
        </row>
        <row r="3083">
          <cell r="D3083">
            <v>15000</v>
          </cell>
          <cell r="F3083" t="str">
            <v>failed</v>
          </cell>
          <cell r="R3083" t="str">
            <v>plays</v>
          </cell>
        </row>
        <row r="3084">
          <cell r="D3084">
            <v>15000</v>
          </cell>
          <cell r="F3084" t="str">
            <v>failed</v>
          </cell>
          <cell r="R3084" t="str">
            <v>web</v>
          </cell>
        </row>
        <row r="3085">
          <cell r="D3085">
            <v>15000</v>
          </cell>
          <cell r="F3085" t="str">
            <v>failed</v>
          </cell>
          <cell r="R3085" t="str">
            <v>fiction</v>
          </cell>
        </row>
        <row r="3086">
          <cell r="D3086">
            <v>15000</v>
          </cell>
          <cell r="F3086" t="str">
            <v>failed</v>
          </cell>
          <cell r="R3086" t="str">
            <v>plays</v>
          </cell>
        </row>
        <row r="3087">
          <cell r="D3087">
            <v>15000</v>
          </cell>
          <cell r="F3087" t="str">
            <v>failed</v>
          </cell>
          <cell r="R3087" t="str">
            <v>jazz</v>
          </cell>
        </row>
        <row r="3088">
          <cell r="D3088">
            <v>15000</v>
          </cell>
          <cell r="F3088" t="str">
            <v>failed</v>
          </cell>
          <cell r="R3088" t="str">
            <v>places</v>
          </cell>
        </row>
        <row r="3089">
          <cell r="D3089">
            <v>15000</v>
          </cell>
          <cell r="F3089" t="str">
            <v>failed</v>
          </cell>
          <cell r="R3089" t="str">
            <v>photobooks</v>
          </cell>
        </row>
        <row r="3090">
          <cell r="D3090">
            <v>15000</v>
          </cell>
          <cell r="F3090" t="str">
            <v>failed</v>
          </cell>
          <cell r="R3090" t="str">
            <v>video games</v>
          </cell>
        </row>
        <row r="3091">
          <cell r="D3091">
            <v>15000</v>
          </cell>
          <cell r="F3091" t="str">
            <v>failed</v>
          </cell>
          <cell r="R3091" t="str">
            <v>food trucks</v>
          </cell>
        </row>
        <row r="3092">
          <cell r="D3092">
            <v>15000</v>
          </cell>
          <cell r="F3092" t="str">
            <v>failed</v>
          </cell>
          <cell r="R3092" t="str">
            <v>food trucks</v>
          </cell>
        </row>
        <row r="3093">
          <cell r="D3093">
            <v>15000</v>
          </cell>
          <cell r="F3093" t="str">
            <v>canceled</v>
          </cell>
          <cell r="R3093" t="str">
            <v>food trucks</v>
          </cell>
        </row>
        <row r="3094">
          <cell r="D3094">
            <v>15000</v>
          </cell>
          <cell r="F3094" t="str">
            <v>failed</v>
          </cell>
          <cell r="R3094" t="str">
            <v>food trucks</v>
          </cell>
        </row>
        <row r="3095">
          <cell r="D3095">
            <v>15000</v>
          </cell>
          <cell r="F3095" t="str">
            <v>canceled</v>
          </cell>
          <cell r="R3095" t="str">
            <v>spaces</v>
          </cell>
        </row>
        <row r="3096">
          <cell r="D3096">
            <v>15000</v>
          </cell>
          <cell r="F3096" t="str">
            <v>failed</v>
          </cell>
          <cell r="R3096" t="str">
            <v>musical</v>
          </cell>
        </row>
        <row r="3097">
          <cell r="D3097">
            <v>15000</v>
          </cell>
          <cell r="F3097" t="str">
            <v>canceled</v>
          </cell>
          <cell r="R3097" t="str">
            <v>musical</v>
          </cell>
        </row>
        <row r="3098">
          <cell r="D3098">
            <v>15000</v>
          </cell>
          <cell r="F3098" t="str">
            <v>canceled</v>
          </cell>
          <cell r="R3098" t="str">
            <v>musical</v>
          </cell>
        </row>
        <row r="3099">
          <cell r="D3099">
            <v>15000</v>
          </cell>
          <cell r="F3099" t="str">
            <v>canceled</v>
          </cell>
          <cell r="R3099" t="str">
            <v>musical</v>
          </cell>
        </row>
        <row r="3100">
          <cell r="D3100">
            <v>15500</v>
          </cell>
          <cell r="F3100" t="str">
            <v>successful</v>
          </cell>
          <cell r="R3100" t="str">
            <v>plays</v>
          </cell>
        </row>
        <row r="3101">
          <cell r="D3101">
            <v>15500</v>
          </cell>
          <cell r="F3101" t="str">
            <v>failed</v>
          </cell>
          <cell r="R3101" t="str">
            <v>photobooks</v>
          </cell>
        </row>
        <row r="3102">
          <cell r="D3102">
            <v>16000</v>
          </cell>
          <cell r="F3102" t="str">
            <v>successful</v>
          </cell>
          <cell r="R3102" t="str">
            <v>hardware</v>
          </cell>
        </row>
        <row r="3103">
          <cell r="D3103">
            <v>16000</v>
          </cell>
          <cell r="F3103" t="str">
            <v>successful</v>
          </cell>
          <cell r="R3103" t="str">
            <v>radio &amp; podcasts</v>
          </cell>
        </row>
        <row r="3104">
          <cell r="D3104">
            <v>16000</v>
          </cell>
          <cell r="F3104" t="str">
            <v>successful</v>
          </cell>
          <cell r="R3104" t="str">
            <v>indie rock</v>
          </cell>
        </row>
        <row r="3105">
          <cell r="D3105">
            <v>16000</v>
          </cell>
          <cell r="F3105" t="str">
            <v>successful</v>
          </cell>
          <cell r="R3105" t="str">
            <v>photobooks</v>
          </cell>
        </row>
        <row r="3106">
          <cell r="D3106">
            <v>16000</v>
          </cell>
          <cell r="F3106" t="str">
            <v>successful</v>
          </cell>
          <cell r="R3106" t="str">
            <v>photobooks</v>
          </cell>
        </row>
        <row r="3107">
          <cell r="D3107">
            <v>16000</v>
          </cell>
          <cell r="F3107" t="str">
            <v>failed</v>
          </cell>
          <cell r="R3107" t="str">
            <v>spaces</v>
          </cell>
        </row>
        <row r="3108">
          <cell r="D3108">
            <v>16000</v>
          </cell>
          <cell r="F3108" t="str">
            <v>failed</v>
          </cell>
          <cell r="R3108" t="str">
            <v>photobooks</v>
          </cell>
        </row>
        <row r="3109">
          <cell r="D3109">
            <v>16000</v>
          </cell>
          <cell r="F3109" t="str">
            <v>failed</v>
          </cell>
          <cell r="R3109" t="str">
            <v>food trucks</v>
          </cell>
        </row>
        <row r="3110">
          <cell r="D3110">
            <v>16000</v>
          </cell>
          <cell r="F3110" t="str">
            <v>failed</v>
          </cell>
          <cell r="R3110" t="str">
            <v>children's books</v>
          </cell>
        </row>
        <row r="3111">
          <cell r="D3111">
            <v>16000</v>
          </cell>
          <cell r="F3111" t="str">
            <v>failed</v>
          </cell>
          <cell r="R3111" t="str">
            <v>jazz</v>
          </cell>
        </row>
        <row r="3112">
          <cell r="D3112">
            <v>16000</v>
          </cell>
          <cell r="F3112" t="str">
            <v>canceled</v>
          </cell>
          <cell r="R3112" t="str">
            <v>web</v>
          </cell>
        </row>
        <row r="3113">
          <cell r="D3113">
            <v>16300</v>
          </cell>
          <cell r="F3113" t="str">
            <v>successful</v>
          </cell>
          <cell r="R3113" t="str">
            <v>photobooks</v>
          </cell>
        </row>
        <row r="3114">
          <cell r="D3114">
            <v>16350</v>
          </cell>
          <cell r="F3114" t="str">
            <v>successful</v>
          </cell>
          <cell r="R3114" t="str">
            <v>photobooks</v>
          </cell>
        </row>
        <row r="3115">
          <cell r="D3115">
            <v>16500</v>
          </cell>
          <cell r="F3115" t="str">
            <v>live</v>
          </cell>
          <cell r="R3115" t="str">
            <v>spaces</v>
          </cell>
        </row>
        <row r="3116">
          <cell r="D3116">
            <v>16500</v>
          </cell>
          <cell r="F3116" t="str">
            <v>failed</v>
          </cell>
          <cell r="R3116" t="str">
            <v>faith</v>
          </cell>
        </row>
        <row r="3117">
          <cell r="D3117">
            <v>16700</v>
          </cell>
          <cell r="F3117" t="str">
            <v>successful</v>
          </cell>
          <cell r="R3117" t="str">
            <v>photobooks</v>
          </cell>
        </row>
        <row r="3118">
          <cell r="D3118">
            <v>16870</v>
          </cell>
          <cell r="F3118" t="str">
            <v>failed</v>
          </cell>
          <cell r="R3118" t="str">
            <v>food trucks</v>
          </cell>
        </row>
        <row r="3119">
          <cell r="D3119">
            <v>17000</v>
          </cell>
          <cell r="F3119" t="str">
            <v>successful</v>
          </cell>
          <cell r="R3119" t="str">
            <v>documentary</v>
          </cell>
        </row>
        <row r="3120">
          <cell r="D3120">
            <v>17000</v>
          </cell>
          <cell r="F3120" t="str">
            <v>successful</v>
          </cell>
          <cell r="R3120" t="str">
            <v>photobooks</v>
          </cell>
        </row>
        <row r="3121">
          <cell r="D3121">
            <v>17000</v>
          </cell>
          <cell r="F3121" t="str">
            <v>successful</v>
          </cell>
          <cell r="R3121" t="str">
            <v>documentary</v>
          </cell>
        </row>
        <row r="3122">
          <cell r="D3122">
            <v>17000</v>
          </cell>
          <cell r="F3122" t="str">
            <v>failed</v>
          </cell>
          <cell r="R3122" t="str">
            <v>animation</v>
          </cell>
        </row>
        <row r="3123">
          <cell r="D3123">
            <v>17000</v>
          </cell>
          <cell r="F3123" t="str">
            <v>failed</v>
          </cell>
          <cell r="R3123" t="str">
            <v>translations</v>
          </cell>
        </row>
        <row r="3124">
          <cell r="D3124">
            <v>17000</v>
          </cell>
          <cell r="F3124" t="str">
            <v>failed</v>
          </cell>
          <cell r="R3124" t="str">
            <v>plays</v>
          </cell>
        </row>
        <row r="3125">
          <cell r="D3125">
            <v>17000</v>
          </cell>
          <cell r="F3125" t="str">
            <v>failed</v>
          </cell>
          <cell r="R3125" t="str">
            <v>photobooks</v>
          </cell>
        </row>
        <row r="3126">
          <cell r="D3126">
            <v>17000</v>
          </cell>
          <cell r="F3126" t="str">
            <v>failed</v>
          </cell>
          <cell r="R3126" t="str">
            <v>drama</v>
          </cell>
        </row>
        <row r="3127">
          <cell r="D3127">
            <v>17100</v>
          </cell>
          <cell r="F3127" t="str">
            <v>failed</v>
          </cell>
          <cell r="R3127" t="str">
            <v>musical</v>
          </cell>
        </row>
        <row r="3128">
          <cell r="D3128">
            <v>17482</v>
          </cell>
          <cell r="F3128" t="str">
            <v>successful</v>
          </cell>
          <cell r="R3128" t="str">
            <v>rock</v>
          </cell>
        </row>
        <row r="3129">
          <cell r="D3129">
            <v>17500</v>
          </cell>
          <cell r="F3129" t="str">
            <v>successful</v>
          </cell>
          <cell r="R3129" t="str">
            <v>photobooks</v>
          </cell>
        </row>
        <row r="3130">
          <cell r="D3130">
            <v>17500</v>
          </cell>
          <cell r="F3130" t="str">
            <v>successful</v>
          </cell>
          <cell r="R3130" t="str">
            <v>makerspaces</v>
          </cell>
        </row>
        <row r="3131">
          <cell r="D3131">
            <v>17500</v>
          </cell>
          <cell r="F3131" t="str">
            <v>failed</v>
          </cell>
          <cell r="R3131" t="str">
            <v>photobooks</v>
          </cell>
        </row>
        <row r="3132">
          <cell r="D3132">
            <v>17500</v>
          </cell>
          <cell r="F3132" t="str">
            <v>failed</v>
          </cell>
          <cell r="R3132" t="str">
            <v>wearables</v>
          </cell>
        </row>
        <row r="3133">
          <cell r="D3133">
            <v>17500</v>
          </cell>
          <cell r="F3133" t="str">
            <v>failed</v>
          </cell>
          <cell r="R3133" t="str">
            <v>fiction</v>
          </cell>
        </row>
        <row r="3134">
          <cell r="D3134">
            <v>17600</v>
          </cell>
          <cell r="F3134" t="str">
            <v>failed</v>
          </cell>
          <cell r="R3134" t="str">
            <v>plays</v>
          </cell>
        </row>
        <row r="3135">
          <cell r="D3135">
            <v>18000</v>
          </cell>
          <cell r="F3135" t="str">
            <v>successful</v>
          </cell>
          <cell r="R3135" t="str">
            <v>tabletop games</v>
          </cell>
        </row>
        <row r="3136">
          <cell r="D3136">
            <v>18000</v>
          </cell>
          <cell r="F3136" t="str">
            <v>successful</v>
          </cell>
          <cell r="R3136" t="str">
            <v>rock</v>
          </cell>
        </row>
        <row r="3137">
          <cell r="D3137">
            <v>18000</v>
          </cell>
          <cell r="F3137" t="str">
            <v>successful</v>
          </cell>
          <cell r="R3137" t="str">
            <v>indie rock</v>
          </cell>
        </row>
        <row r="3138">
          <cell r="D3138">
            <v>18000</v>
          </cell>
          <cell r="F3138" t="str">
            <v>successful</v>
          </cell>
          <cell r="R3138" t="str">
            <v>documentary</v>
          </cell>
        </row>
        <row r="3139">
          <cell r="D3139">
            <v>18000</v>
          </cell>
          <cell r="F3139" t="str">
            <v>successful</v>
          </cell>
          <cell r="R3139" t="str">
            <v>documentary</v>
          </cell>
        </row>
        <row r="3140">
          <cell r="D3140">
            <v>18000</v>
          </cell>
          <cell r="F3140" t="str">
            <v>successful</v>
          </cell>
          <cell r="R3140" t="str">
            <v>classical music</v>
          </cell>
        </row>
        <row r="3141">
          <cell r="D3141">
            <v>18000</v>
          </cell>
          <cell r="F3141" t="str">
            <v>successful</v>
          </cell>
          <cell r="R3141" t="str">
            <v>tabletop games</v>
          </cell>
        </row>
        <row r="3142">
          <cell r="D3142">
            <v>18000</v>
          </cell>
          <cell r="F3142" t="str">
            <v>successful</v>
          </cell>
          <cell r="R3142" t="str">
            <v>spaces</v>
          </cell>
        </row>
        <row r="3143">
          <cell r="D3143">
            <v>18000</v>
          </cell>
          <cell r="F3143" t="str">
            <v>successful</v>
          </cell>
          <cell r="R3143" t="str">
            <v>photobooks</v>
          </cell>
        </row>
        <row r="3144">
          <cell r="D3144">
            <v>18000</v>
          </cell>
          <cell r="F3144" t="str">
            <v>successful</v>
          </cell>
          <cell r="R3144" t="str">
            <v>indie rock</v>
          </cell>
        </row>
        <row r="3145">
          <cell r="D3145">
            <v>18000</v>
          </cell>
          <cell r="F3145" t="str">
            <v>failed</v>
          </cell>
          <cell r="R3145" t="str">
            <v>plays</v>
          </cell>
        </row>
        <row r="3146">
          <cell r="D3146">
            <v>18000</v>
          </cell>
          <cell r="F3146" t="str">
            <v>failed</v>
          </cell>
          <cell r="R3146" t="str">
            <v>photobooks</v>
          </cell>
        </row>
        <row r="3147">
          <cell r="D3147">
            <v>18000</v>
          </cell>
          <cell r="F3147" t="str">
            <v>failed</v>
          </cell>
          <cell r="R3147" t="str">
            <v>video games</v>
          </cell>
        </row>
        <row r="3148">
          <cell r="D3148">
            <v>18000</v>
          </cell>
          <cell r="F3148" t="str">
            <v>failed</v>
          </cell>
          <cell r="R3148" t="str">
            <v>restaurants</v>
          </cell>
        </row>
        <row r="3149">
          <cell r="D3149">
            <v>18000</v>
          </cell>
          <cell r="F3149" t="str">
            <v>failed</v>
          </cell>
          <cell r="R3149" t="str">
            <v>mobile games</v>
          </cell>
        </row>
        <row r="3150">
          <cell r="D3150">
            <v>18000</v>
          </cell>
          <cell r="F3150" t="str">
            <v>failed</v>
          </cell>
          <cell r="R3150" t="str">
            <v>food trucks</v>
          </cell>
        </row>
        <row r="3151">
          <cell r="D3151">
            <v>18000</v>
          </cell>
          <cell r="F3151" t="str">
            <v>failed</v>
          </cell>
          <cell r="R3151" t="str">
            <v>video games</v>
          </cell>
        </row>
        <row r="3152">
          <cell r="D3152">
            <v>18000</v>
          </cell>
          <cell r="F3152" t="str">
            <v>canceled</v>
          </cell>
          <cell r="R3152" t="str">
            <v>musical</v>
          </cell>
        </row>
        <row r="3153">
          <cell r="D3153">
            <v>18000</v>
          </cell>
          <cell r="F3153" t="str">
            <v>failed</v>
          </cell>
          <cell r="R3153" t="str">
            <v>nature</v>
          </cell>
        </row>
        <row r="3154">
          <cell r="D3154">
            <v>18000</v>
          </cell>
          <cell r="F3154" t="str">
            <v>failed</v>
          </cell>
          <cell r="R3154" t="str">
            <v>spaces</v>
          </cell>
        </row>
        <row r="3155">
          <cell r="D3155">
            <v>18000</v>
          </cell>
          <cell r="F3155" t="str">
            <v>failed</v>
          </cell>
          <cell r="R3155" t="str">
            <v>web</v>
          </cell>
        </row>
        <row r="3156">
          <cell r="D3156">
            <v>18000</v>
          </cell>
          <cell r="F3156" t="str">
            <v>failed</v>
          </cell>
          <cell r="R3156" t="str">
            <v>food trucks</v>
          </cell>
        </row>
        <row r="3157">
          <cell r="D3157">
            <v>18500</v>
          </cell>
          <cell r="F3157" t="str">
            <v>successful</v>
          </cell>
          <cell r="R3157" t="str">
            <v>indie rock</v>
          </cell>
        </row>
        <row r="3158">
          <cell r="D3158">
            <v>18500</v>
          </cell>
          <cell r="F3158" t="str">
            <v>successful</v>
          </cell>
          <cell r="R3158" t="str">
            <v>photobooks</v>
          </cell>
        </row>
        <row r="3159">
          <cell r="D3159">
            <v>18500</v>
          </cell>
          <cell r="F3159" t="str">
            <v>successful</v>
          </cell>
          <cell r="R3159" t="str">
            <v>photobooks</v>
          </cell>
        </row>
        <row r="3160">
          <cell r="D3160">
            <v>18500</v>
          </cell>
          <cell r="F3160" t="str">
            <v>successful</v>
          </cell>
          <cell r="R3160" t="str">
            <v>television</v>
          </cell>
        </row>
        <row r="3161">
          <cell r="D3161">
            <v>18500</v>
          </cell>
          <cell r="F3161" t="str">
            <v>successful</v>
          </cell>
          <cell r="R3161" t="str">
            <v>tabletop games</v>
          </cell>
        </row>
        <row r="3162">
          <cell r="D3162">
            <v>18500</v>
          </cell>
          <cell r="F3162" t="str">
            <v>successful</v>
          </cell>
          <cell r="R3162" t="str">
            <v>documentary</v>
          </cell>
        </row>
        <row r="3163">
          <cell r="D3163">
            <v>18500</v>
          </cell>
          <cell r="F3163" t="str">
            <v>successful</v>
          </cell>
          <cell r="R3163" t="str">
            <v>documentary</v>
          </cell>
        </row>
        <row r="3164">
          <cell r="D3164">
            <v>18800</v>
          </cell>
          <cell r="F3164" t="str">
            <v>successful</v>
          </cell>
          <cell r="R3164" t="str">
            <v>rock</v>
          </cell>
        </row>
        <row r="3165">
          <cell r="D3165">
            <v>18900</v>
          </cell>
          <cell r="F3165" t="str">
            <v>canceled</v>
          </cell>
          <cell r="R3165" t="str">
            <v>web</v>
          </cell>
        </row>
        <row r="3166">
          <cell r="D3166">
            <v>18950</v>
          </cell>
          <cell r="F3166" t="str">
            <v>canceled</v>
          </cell>
          <cell r="R3166" t="str">
            <v>translations</v>
          </cell>
        </row>
        <row r="3167">
          <cell r="D3167">
            <v>19000</v>
          </cell>
          <cell r="F3167" t="str">
            <v>successful</v>
          </cell>
          <cell r="R3167" t="str">
            <v>tabletop games</v>
          </cell>
        </row>
        <row r="3168">
          <cell r="D3168">
            <v>19000</v>
          </cell>
          <cell r="F3168" t="str">
            <v>successful</v>
          </cell>
          <cell r="R3168" t="str">
            <v>hardware</v>
          </cell>
        </row>
        <row r="3169">
          <cell r="D3169">
            <v>19000</v>
          </cell>
          <cell r="F3169" t="str">
            <v>successful</v>
          </cell>
          <cell r="R3169" t="str">
            <v>photobooks</v>
          </cell>
        </row>
        <row r="3170">
          <cell r="D3170">
            <v>19000</v>
          </cell>
          <cell r="F3170" t="str">
            <v>failed</v>
          </cell>
          <cell r="R3170" t="str">
            <v>photobooks</v>
          </cell>
        </row>
        <row r="3171">
          <cell r="D3171">
            <v>19000</v>
          </cell>
          <cell r="F3171" t="str">
            <v>live</v>
          </cell>
          <cell r="R3171" t="str">
            <v>spaces</v>
          </cell>
        </row>
        <row r="3172">
          <cell r="D3172">
            <v>19500</v>
          </cell>
          <cell r="F3172" t="str">
            <v>successful</v>
          </cell>
          <cell r="R3172" t="str">
            <v>tabletop games</v>
          </cell>
        </row>
        <row r="3173">
          <cell r="D3173">
            <v>19500</v>
          </cell>
          <cell r="F3173" t="str">
            <v>failed</v>
          </cell>
          <cell r="R3173" t="str">
            <v>makerspaces</v>
          </cell>
        </row>
        <row r="3174">
          <cell r="D3174">
            <v>19800</v>
          </cell>
          <cell r="F3174" t="str">
            <v>successful</v>
          </cell>
          <cell r="R3174" t="str">
            <v>photobooks</v>
          </cell>
        </row>
        <row r="3175">
          <cell r="D3175">
            <v>19980</v>
          </cell>
          <cell r="F3175" t="str">
            <v>failed</v>
          </cell>
          <cell r="R3175" t="str">
            <v>children's books</v>
          </cell>
        </row>
        <row r="3176">
          <cell r="D3176">
            <v>20000</v>
          </cell>
          <cell r="F3176" t="str">
            <v>successful</v>
          </cell>
          <cell r="R3176" t="str">
            <v>wearables</v>
          </cell>
        </row>
        <row r="3177">
          <cell r="D3177">
            <v>20000</v>
          </cell>
          <cell r="F3177" t="str">
            <v>successful</v>
          </cell>
          <cell r="R3177" t="str">
            <v>tabletop games</v>
          </cell>
        </row>
        <row r="3178">
          <cell r="D3178">
            <v>20000</v>
          </cell>
          <cell r="F3178" t="str">
            <v>successful</v>
          </cell>
          <cell r="R3178" t="str">
            <v>hardware</v>
          </cell>
        </row>
        <row r="3179">
          <cell r="D3179">
            <v>20000</v>
          </cell>
          <cell r="F3179" t="str">
            <v>successful</v>
          </cell>
          <cell r="R3179" t="str">
            <v>small batch</v>
          </cell>
        </row>
        <row r="3180">
          <cell r="D3180">
            <v>20000</v>
          </cell>
          <cell r="F3180" t="str">
            <v>successful</v>
          </cell>
          <cell r="R3180" t="str">
            <v>tabletop games</v>
          </cell>
        </row>
        <row r="3181">
          <cell r="D3181">
            <v>20000</v>
          </cell>
          <cell r="F3181" t="str">
            <v>successful</v>
          </cell>
          <cell r="R3181" t="str">
            <v>hardware</v>
          </cell>
        </row>
        <row r="3182">
          <cell r="D3182">
            <v>20000</v>
          </cell>
          <cell r="F3182" t="str">
            <v>successful</v>
          </cell>
          <cell r="R3182" t="str">
            <v>hardware</v>
          </cell>
        </row>
        <row r="3183">
          <cell r="D3183">
            <v>20000</v>
          </cell>
          <cell r="F3183" t="str">
            <v>successful</v>
          </cell>
          <cell r="R3183" t="str">
            <v>tabletop games</v>
          </cell>
        </row>
        <row r="3184">
          <cell r="D3184">
            <v>20000</v>
          </cell>
          <cell r="F3184" t="str">
            <v>successful</v>
          </cell>
          <cell r="R3184" t="str">
            <v>hardware</v>
          </cell>
        </row>
        <row r="3185">
          <cell r="D3185">
            <v>20000</v>
          </cell>
          <cell r="F3185" t="str">
            <v>successful</v>
          </cell>
          <cell r="R3185" t="str">
            <v>photobooks</v>
          </cell>
        </row>
        <row r="3186">
          <cell r="D3186">
            <v>20000</v>
          </cell>
          <cell r="F3186" t="str">
            <v>successful</v>
          </cell>
          <cell r="R3186" t="str">
            <v>spaces</v>
          </cell>
        </row>
        <row r="3187">
          <cell r="D3187">
            <v>20000</v>
          </cell>
          <cell r="F3187" t="str">
            <v>successful</v>
          </cell>
          <cell r="R3187" t="str">
            <v>small batch</v>
          </cell>
        </row>
        <row r="3188">
          <cell r="D3188">
            <v>20000</v>
          </cell>
          <cell r="F3188" t="str">
            <v>successful</v>
          </cell>
          <cell r="R3188" t="str">
            <v>spaces</v>
          </cell>
        </row>
        <row r="3189">
          <cell r="D3189">
            <v>20000</v>
          </cell>
          <cell r="F3189" t="str">
            <v>successful</v>
          </cell>
          <cell r="R3189" t="str">
            <v>photobooks</v>
          </cell>
        </row>
        <row r="3190">
          <cell r="D3190">
            <v>20000</v>
          </cell>
          <cell r="F3190" t="str">
            <v>successful</v>
          </cell>
          <cell r="R3190" t="str">
            <v>nonfiction</v>
          </cell>
        </row>
        <row r="3191">
          <cell r="D3191">
            <v>20000</v>
          </cell>
          <cell r="F3191" t="str">
            <v>successful</v>
          </cell>
          <cell r="R3191" t="str">
            <v>hardware</v>
          </cell>
        </row>
        <row r="3192">
          <cell r="D3192">
            <v>20000</v>
          </cell>
          <cell r="F3192" t="str">
            <v>successful</v>
          </cell>
          <cell r="R3192" t="str">
            <v>indie rock</v>
          </cell>
        </row>
        <row r="3193">
          <cell r="D3193">
            <v>20000</v>
          </cell>
          <cell r="F3193" t="str">
            <v>successful</v>
          </cell>
          <cell r="R3193" t="str">
            <v>electronic music</v>
          </cell>
        </row>
        <row r="3194">
          <cell r="D3194">
            <v>20000</v>
          </cell>
          <cell r="F3194" t="str">
            <v>successful</v>
          </cell>
          <cell r="R3194" t="str">
            <v>plays</v>
          </cell>
        </row>
        <row r="3195">
          <cell r="D3195">
            <v>20000</v>
          </cell>
          <cell r="F3195" t="str">
            <v>successful</v>
          </cell>
          <cell r="R3195" t="str">
            <v>space exploration</v>
          </cell>
        </row>
        <row r="3196">
          <cell r="D3196">
            <v>20000</v>
          </cell>
          <cell r="F3196" t="str">
            <v>successful</v>
          </cell>
          <cell r="R3196" t="str">
            <v>documentary</v>
          </cell>
        </row>
        <row r="3197">
          <cell r="D3197">
            <v>20000</v>
          </cell>
          <cell r="F3197" t="str">
            <v>successful</v>
          </cell>
          <cell r="R3197" t="str">
            <v>television</v>
          </cell>
        </row>
        <row r="3198">
          <cell r="D3198">
            <v>20000</v>
          </cell>
          <cell r="F3198" t="str">
            <v>successful</v>
          </cell>
          <cell r="R3198" t="str">
            <v>tabletop games</v>
          </cell>
        </row>
        <row r="3199">
          <cell r="D3199">
            <v>20000</v>
          </cell>
          <cell r="F3199" t="str">
            <v>successful</v>
          </cell>
          <cell r="R3199" t="str">
            <v>plays</v>
          </cell>
        </row>
        <row r="3200">
          <cell r="D3200">
            <v>20000</v>
          </cell>
          <cell r="F3200" t="str">
            <v>successful</v>
          </cell>
          <cell r="R3200" t="str">
            <v>spaces</v>
          </cell>
        </row>
        <row r="3201">
          <cell r="D3201">
            <v>20000</v>
          </cell>
          <cell r="F3201" t="str">
            <v>successful</v>
          </cell>
          <cell r="R3201" t="str">
            <v>documentary</v>
          </cell>
        </row>
        <row r="3202">
          <cell r="D3202">
            <v>20000</v>
          </cell>
          <cell r="F3202" t="str">
            <v>successful</v>
          </cell>
          <cell r="R3202" t="str">
            <v>plays</v>
          </cell>
        </row>
        <row r="3203">
          <cell r="D3203">
            <v>20000</v>
          </cell>
          <cell r="F3203" t="str">
            <v>successful</v>
          </cell>
          <cell r="R3203" t="str">
            <v>documentary</v>
          </cell>
        </row>
        <row r="3204">
          <cell r="D3204">
            <v>20000</v>
          </cell>
          <cell r="F3204" t="str">
            <v>successful</v>
          </cell>
          <cell r="R3204" t="str">
            <v>documentary</v>
          </cell>
        </row>
        <row r="3205">
          <cell r="D3205">
            <v>20000</v>
          </cell>
          <cell r="F3205" t="str">
            <v>successful</v>
          </cell>
          <cell r="R3205" t="str">
            <v>makerspaces</v>
          </cell>
        </row>
        <row r="3206">
          <cell r="D3206">
            <v>20000</v>
          </cell>
          <cell r="F3206" t="str">
            <v>successful</v>
          </cell>
          <cell r="R3206" t="str">
            <v>documentary</v>
          </cell>
        </row>
        <row r="3207">
          <cell r="D3207">
            <v>20000</v>
          </cell>
          <cell r="F3207" t="str">
            <v>successful</v>
          </cell>
          <cell r="R3207" t="str">
            <v>makerspaces</v>
          </cell>
        </row>
        <row r="3208">
          <cell r="D3208">
            <v>20000</v>
          </cell>
          <cell r="F3208" t="str">
            <v>successful</v>
          </cell>
          <cell r="R3208" t="str">
            <v>space exploration</v>
          </cell>
        </row>
        <row r="3209">
          <cell r="D3209">
            <v>20000</v>
          </cell>
          <cell r="F3209" t="str">
            <v>successful</v>
          </cell>
          <cell r="R3209" t="str">
            <v>documentary</v>
          </cell>
        </row>
        <row r="3210">
          <cell r="D3210">
            <v>20000</v>
          </cell>
          <cell r="F3210" t="str">
            <v>successful</v>
          </cell>
          <cell r="R3210" t="str">
            <v>classical music</v>
          </cell>
        </row>
        <row r="3211">
          <cell r="D3211">
            <v>20000</v>
          </cell>
          <cell r="F3211" t="str">
            <v>successful</v>
          </cell>
          <cell r="R3211" t="str">
            <v>plays</v>
          </cell>
        </row>
        <row r="3212">
          <cell r="D3212">
            <v>20000</v>
          </cell>
          <cell r="F3212" t="str">
            <v>successful</v>
          </cell>
          <cell r="R3212" t="str">
            <v>nonfiction</v>
          </cell>
        </row>
        <row r="3213">
          <cell r="D3213">
            <v>20000</v>
          </cell>
          <cell r="F3213" t="str">
            <v>successful</v>
          </cell>
          <cell r="R3213" t="str">
            <v>documentary</v>
          </cell>
        </row>
        <row r="3214">
          <cell r="D3214">
            <v>20000</v>
          </cell>
          <cell r="F3214" t="str">
            <v>successful</v>
          </cell>
          <cell r="R3214" t="str">
            <v>documentary</v>
          </cell>
        </row>
        <row r="3215">
          <cell r="D3215">
            <v>20000</v>
          </cell>
          <cell r="F3215" t="str">
            <v>successful</v>
          </cell>
          <cell r="R3215" t="str">
            <v>plays</v>
          </cell>
        </row>
        <row r="3216">
          <cell r="D3216">
            <v>20000</v>
          </cell>
          <cell r="F3216" t="str">
            <v>successful</v>
          </cell>
          <cell r="R3216" t="str">
            <v>nonfiction</v>
          </cell>
        </row>
        <row r="3217">
          <cell r="D3217">
            <v>20000</v>
          </cell>
          <cell r="F3217" t="str">
            <v>successful</v>
          </cell>
          <cell r="R3217" t="str">
            <v>rock</v>
          </cell>
        </row>
        <row r="3218">
          <cell r="D3218">
            <v>20000</v>
          </cell>
          <cell r="F3218" t="str">
            <v>successful</v>
          </cell>
          <cell r="R3218" t="str">
            <v>television</v>
          </cell>
        </row>
        <row r="3219">
          <cell r="D3219">
            <v>20000</v>
          </cell>
          <cell r="F3219" t="str">
            <v>successful</v>
          </cell>
          <cell r="R3219" t="str">
            <v>plays</v>
          </cell>
        </row>
        <row r="3220">
          <cell r="D3220">
            <v>20000</v>
          </cell>
          <cell r="F3220" t="str">
            <v>failed</v>
          </cell>
          <cell r="R3220" t="str">
            <v>wearables</v>
          </cell>
        </row>
        <row r="3221">
          <cell r="D3221">
            <v>20000</v>
          </cell>
          <cell r="F3221" t="str">
            <v>failed</v>
          </cell>
          <cell r="R3221" t="str">
            <v>indie rock</v>
          </cell>
        </row>
        <row r="3222">
          <cell r="D3222">
            <v>20000</v>
          </cell>
          <cell r="F3222" t="str">
            <v>failed</v>
          </cell>
          <cell r="R3222" t="str">
            <v>wearables</v>
          </cell>
        </row>
        <row r="3223">
          <cell r="D3223">
            <v>20000</v>
          </cell>
          <cell r="F3223" t="str">
            <v>failed</v>
          </cell>
          <cell r="R3223" t="str">
            <v>spaces</v>
          </cell>
        </row>
        <row r="3224">
          <cell r="D3224">
            <v>20000</v>
          </cell>
          <cell r="F3224" t="str">
            <v>live</v>
          </cell>
          <cell r="R3224" t="str">
            <v>faith</v>
          </cell>
        </row>
        <row r="3225">
          <cell r="D3225">
            <v>20000</v>
          </cell>
          <cell r="F3225" t="str">
            <v>failed</v>
          </cell>
          <cell r="R3225" t="str">
            <v>animation</v>
          </cell>
        </row>
        <row r="3226">
          <cell r="D3226">
            <v>20000</v>
          </cell>
          <cell r="F3226" t="str">
            <v>failed</v>
          </cell>
          <cell r="R3226" t="str">
            <v>wearables</v>
          </cell>
        </row>
        <row r="3227">
          <cell r="D3227">
            <v>20000</v>
          </cell>
          <cell r="F3227" t="str">
            <v>canceled</v>
          </cell>
          <cell r="R3227" t="str">
            <v>wearables</v>
          </cell>
        </row>
        <row r="3228">
          <cell r="D3228">
            <v>20000</v>
          </cell>
          <cell r="F3228" t="str">
            <v>canceled</v>
          </cell>
          <cell r="R3228" t="str">
            <v>wearables</v>
          </cell>
        </row>
        <row r="3229">
          <cell r="D3229">
            <v>20000</v>
          </cell>
          <cell r="F3229" t="str">
            <v>failed</v>
          </cell>
          <cell r="R3229" t="str">
            <v>wearables</v>
          </cell>
        </row>
        <row r="3230">
          <cell r="D3230">
            <v>20000</v>
          </cell>
          <cell r="F3230" t="str">
            <v>failed</v>
          </cell>
          <cell r="R3230" t="str">
            <v>wearables</v>
          </cell>
        </row>
        <row r="3231">
          <cell r="D3231">
            <v>20000</v>
          </cell>
          <cell r="F3231" t="str">
            <v>canceled</v>
          </cell>
          <cell r="R3231" t="str">
            <v>space exploration</v>
          </cell>
        </row>
        <row r="3232">
          <cell r="D3232">
            <v>20000</v>
          </cell>
          <cell r="F3232" t="str">
            <v>failed</v>
          </cell>
          <cell r="R3232" t="str">
            <v>children's books</v>
          </cell>
        </row>
        <row r="3233">
          <cell r="D3233">
            <v>20000</v>
          </cell>
          <cell r="F3233" t="str">
            <v>failed</v>
          </cell>
          <cell r="R3233" t="str">
            <v>animation</v>
          </cell>
        </row>
        <row r="3234">
          <cell r="D3234">
            <v>20000</v>
          </cell>
          <cell r="F3234" t="str">
            <v>failed</v>
          </cell>
          <cell r="R3234" t="str">
            <v>animation</v>
          </cell>
        </row>
        <row r="3235">
          <cell r="D3235">
            <v>20000</v>
          </cell>
          <cell r="F3235" t="str">
            <v>failed</v>
          </cell>
          <cell r="R3235" t="str">
            <v>plays</v>
          </cell>
        </row>
        <row r="3236">
          <cell r="D3236">
            <v>20000</v>
          </cell>
          <cell r="F3236" t="str">
            <v>failed</v>
          </cell>
          <cell r="R3236" t="str">
            <v>video games</v>
          </cell>
        </row>
        <row r="3237">
          <cell r="D3237">
            <v>20000</v>
          </cell>
          <cell r="F3237" t="str">
            <v>canceled</v>
          </cell>
          <cell r="R3237" t="str">
            <v>spaces</v>
          </cell>
        </row>
        <row r="3238">
          <cell r="D3238">
            <v>20000</v>
          </cell>
          <cell r="F3238" t="str">
            <v>failed</v>
          </cell>
          <cell r="R3238" t="str">
            <v>wearables</v>
          </cell>
        </row>
        <row r="3239">
          <cell r="D3239">
            <v>20000</v>
          </cell>
          <cell r="F3239" t="str">
            <v>failed</v>
          </cell>
          <cell r="R3239" t="str">
            <v>drama</v>
          </cell>
        </row>
        <row r="3240">
          <cell r="D3240">
            <v>20000</v>
          </cell>
          <cell r="F3240" t="str">
            <v>failed</v>
          </cell>
          <cell r="R3240" t="str">
            <v>spaces</v>
          </cell>
        </row>
        <row r="3241">
          <cell r="D3241">
            <v>20000</v>
          </cell>
          <cell r="F3241" t="str">
            <v>failed</v>
          </cell>
          <cell r="R3241" t="str">
            <v>animation</v>
          </cell>
        </row>
        <row r="3242">
          <cell r="D3242">
            <v>20000</v>
          </cell>
          <cell r="F3242" t="str">
            <v>canceled</v>
          </cell>
          <cell r="R3242" t="str">
            <v>wearables</v>
          </cell>
        </row>
        <row r="3243">
          <cell r="D3243">
            <v>20000</v>
          </cell>
          <cell r="F3243" t="str">
            <v>failed</v>
          </cell>
          <cell r="R3243" t="str">
            <v>translations</v>
          </cell>
        </row>
        <row r="3244">
          <cell r="D3244">
            <v>20000</v>
          </cell>
          <cell r="F3244" t="str">
            <v>failed</v>
          </cell>
          <cell r="R3244" t="str">
            <v>photobooks</v>
          </cell>
        </row>
        <row r="3245">
          <cell r="D3245">
            <v>20000</v>
          </cell>
          <cell r="F3245" t="str">
            <v>failed</v>
          </cell>
          <cell r="R3245" t="str">
            <v>food trucks</v>
          </cell>
        </row>
        <row r="3246">
          <cell r="D3246">
            <v>20000</v>
          </cell>
          <cell r="F3246" t="str">
            <v>failed</v>
          </cell>
          <cell r="R3246" t="str">
            <v>plays</v>
          </cell>
        </row>
        <row r="3247">
          <cell r="D3247">
            <v>20000</v>
          </cell>
          <cell r="F3247" t="str">
            <v>canceled</v>
          </cell>
          <cell r="R3247" t="str">
            <v>wearables</v>
          </cell>
        </row>
        <row r="3248">
          <cell r="D3248">
            <v>20000</v>
          </cell>
          <cell r="F3248" t="str">
            <v>failed</v>
          </cell>
          <cell r="R3248" t="str">
            <v>plays</v>
          </cell>
        </row>
        <row r="3249">
          <cell r="D3249">
            <v>20000</v>
          </cell>
          <cell r="F3249" t="str">
            <v>failed</v>
          </cell>
          <cell r="R3249" t="str">
            <v>wearables</v>
          </cell>
        </row>
        <row r="3250">
          <cell r="D3250">
            <v>20000</v>
          </cell>
          <cell r="F3250" t="str">
            <v>failed</v>
          </cell>
          <cell r="R3250" t="str">
            <v>wearables</v>
          </cell>
        </row>
        <row r="3251">
          <cell r="D3251">
            <v>20000</v>
          </cell>
          <cell r="F3251" t="str">
            <v>failed</v>
          </cell>
          <cell r="R3251" t="str">
            <v>animation</v>
          </cell>
        </row>
        <row r="3252">
          <cell r="D3252">
            <v>20000</v>
          </cell>
          <cell r="F3252" t="str">
            <v>failed</v>
          </cell>
          <cell r="R3252" t="str">
            <v>mobile games</v>
          </cell>
        </row>
        <row r="3253">
          <cell r="D3253">
            <v>20000</v>
          </cell>
          <cell r="F3253" t="str">
            <v>failed</v>
          </cell>
          <cell r="R3253" t="str">
            <v>plays</v>
          </cell>
        </row>
        <row r="3254">
          <cell r="D3254">
            <v>20000</v>
          </cell>
          <cell r="F3254" t="str">
            <v>failed</v>
          </cell>
          <cell r="R3254" t="str">
            <v>animation</v>
          </cell>
        </row>
        <row r="3255">
          <cell r="D3255">
            <v>20000</v>
          </cell>
          <cell r="F3255" t="str">
            <v>failed</v>
          </cell>
          <cell r="R3255" t="str">
            <v>spaces</v>
          </cell>
        </row>
        <row r="3256">
          <cell r="D3256">
            <v>20000</v>
          </cell>
          <cell r="F3256" t="str">
            <v>canceled</v>
          </cell>
          <cell r="R3256" t="str">
            <v>science fiction</v>
          </cell>
        </row>
        <row r="3257">
          <cell r="D3257">
            <v>20000</v>
          </cell>
          <cell r="F3257" t="str">
            <v>failed</v>
          </cell>
          <cell r="R3257" t="str">
            <v>gadgets</v>
          </cell>
        </row>
        <row r="3258">
          <cell r="D3258">
            <v>20000</v>
          </cell>
          <cell r="F3258" t="str">
            <v>failed</v>
          </cell>
          <cell r="R3258" t="str">
            <v>jazz</v>
          </cell>
        </row>
        <row r="3259">
          <cell r="D3259">
            <v>20000</v>
          </cell>
          <cell r="F3259" t="str">
            <v>canceled</v>
          </cell>
          <cell r="R3259" t="str">
            <v>wearables</v>
          </cell>
        </row>
        <row r="3260">
          <cell r="D3260">
            <v>20000</v>
          </cell>
          <cell r="F3260" t="str">
            <v>failed</v>
          </cell>
          <cell r="R3260" t="str">
            <v>jazz</v>
          </cell>
        </row>
        <row r="3261">
          <cell r="D3261">
            <v>20000</v>
          </cell>
          <cell r="F3261" t="str">
            <v>failed</v>
          </cell>
          <cell r="R3261" t="str">
            <v>spaces</v>
          </cell>
        </row>
        <row r="3262">
          <cell r="D3262">
            <v>20000</v>
          </cell>
          <cell r="F3262" t="str">
            <v>failed</v>
          </cell>
          <cell r="R3262" t="str">
            <v>spaces</v>
          </cell>
        </row>
        <row r="3263">
          <cell r="D3263">
            <v>20000</v>
          </cell>
          <cell r="F3263" t="str">
            <v>failed</v>
          </cell>
          <cell r="R3263" t="str">
            <v>fiction</v>
          </cell>
        </row>
        <row r="3264">
          <cell r="D3264">
            <v>20000</v>
          </cell>
          <cell r="F3264" t="str">
            <v>failed</v>
          </cell>
          <cell r="R3264" t="str">
            <v>animation</v>
          </cell>
        </row>
        <row r="3265">
          <cell r="D3265">
            <v>20000</v>
          </cell>
          <cell r="F3265" t="str">
            <v>failed</v>
          </cell>
          <cell r="R3265" t="str">
            <v>food trucks</v>
          </cell>
        </row>
        <row r="3266">
          <cell r="D3266">
            <v>20000</v>
          </cell>
          <cell r="F3266" t="str">
            <v>canceled</v>
          </cell>
          <cell r="R3266" t="str">
            <v>web</v>
          </cell>
        </row>
        <row r="3267">
          <cell r="D3267">
            <v>20000</v>
          </cell>
          <cell r="F3267" t="str">
            <v>failed</v>
          </cell>
          <cell r="R3267" t="str">
            <v>mobile games</v>
          </cell>
        </row>
        <row r="3268">
          <cell r="D3268">
            <v>20000</v>
          </cell>
          <cell r="F3268" t="str">
            <v>canceled</v>
          </cell>
          <cell r="R3268" t="str">
            <v>space exploration</v>
          </cell>
        </row>
        <row r="3269">
          <cell r="D3269">
            <v>20000</v>
          </cell>
          <cell r="F3269" t="str">
            <v>failed</v>
          </cell>
          <cell r="R3269" t="str">
            <v>plays</v>
          </cell>
        </row>
        <row r="3270">
          <cell r="D3270">
            <v>20000</v>
          </cell>
          <cell r="F3270" t="str">
            <v>failed</v>
          </cell>
          <cell r="R3270" t="str">
            <v>places</v>
          </cell>
        </row>
        <row r="3271">
          <cell r="D3271">
            <v>20000</v>
          </cell>
          <cell r="F3271" t="str">
            <v>failed</v>
          </cell>
          <cell r="R3271" t="str">
            <v>mobile games</v>
          </cell>
        </row>
        <row r="3272">
          <cell r="D3272">
            <v>20000</v>
          </cell>
          <cell r="F3272" t="str">
            <v>failed</v>
          </cell>
          <cell r="R3272" t="str">
            <v>video games</v>
          </cell>
        </row>
        <row r="3273">
          <cell r="D3273">
            <v>20000</v>
          </cell>
          <cell r="F3273" t="str">
            <v>failed</v>
          </cell>
          <cell r="R3273" t="str">
            <v>plays</v>
          </cell>
        </row>
        <row r="3274">
          <cell r="D3274">
            <v>20000</v>
          </cell>
          <cell r="F3274" t="str">
            <v>failed</v>
          </cell>
          <cell r="R3274" t="str">
            <v>web</v>
          </cell>
        </row>
        <row r="3275">
          <cell r="D3275">
            <v>20000</v>
          </cell>
          <cell r="F3275" t="str">
            <v>failed</v>
          </cell>
          <cell r="R3275" t="str">
            <v>food trucks</v>
          </cell>
        </row>
        <row r="3276">
          <cell r="D3276">
            <v>20000</v>
          </cell>
          <cell r="F3276" t="str">
            <v>failed</v>
          </cell>
          <cell r="R3276" t="str">
            <v>spaces</v>
          </cell>
        </row>
        <row r="3277">
          <cell r="D3277">
            <v>20000</v>
          </cell>
          <cell r="F3277" t="str">
            <v>canceled</v>
          </cell>
          <cell r="R3277" t="str">
            <v>science fiction</v>
          </cell>
        </row>
        <row r="3278">
          <cell r="D3278">
            <v>20000</v>
          </cell>
          <cell r="F3278" t="str">
            <v>failed</v>
          </cell>
          <cell r="R3278" t="str">
            <v>animation</v>
          </cell>
        </row>
        <row r="3279">
          <cell r="D3279">
            <v>20000</v>
          </cell>
          <cell r="F3279" t="str">
            <v>failed</v>
          </cell>
          <cell r="R3279" t="str">
            <v>animation</v>
          </cell>
        </row>
        <row r="3280">
          <cell r="D3280">
            <v>20000</v>
          </cell>
          <cell r="F3280" t="str">
            <v>canceled</v>
          </cell>
          <cell r="R3280" t="str">
            <v>web</v>
          </cell>
        </row>
        <row r="3281">
          <cell r="D3281">
            <v>20000</v>
          </cell>
          <cell r="F3281" t="str">
            <v>failed</v>
          </cell>
          <cell r="R3281" t="str">
            <v>jazz</v>
          </cell>
        </row>
        <row r="3282">
          <cell r="D3282">
            <v>20000</v>
          </cell>
          <cell r="F3282" t="str">
            <v>failed</v>
          </cell>
          <cell r="R3282" t="str">
            <v>nature</v>
          </cell>
        </row>
        <row r="3283">
          <cell r="D3283">
            <v>20000</v>
          </cell>
          <cell r="F3283" t="str">
            <v>failed</v>
          </cell>
          <cell r="R3283" t="str">
            <v>food trucks</v>
          </cell>
        </row>
        <row r="3284">
          <cell r="D3284">
            <v>20000</v>
          </cell>
          <cell r="F3284" t="str">
            <v>failed</v>
          </cell>
          <cell r="R3284" t="str">
            <v>restaurants</v>
          </cell>
        </row>
        <row r="3285">
          <cell r="D3285">
            <v>20000</v>
          </cell>
          <cell r="F3285" t="str">
            <v>canceled</v>
          </cell>
          <cell r="R3285" t="str">
            <v>food trucks</v>
          </cell>
        </row>
        <row r="3286">
          <cell r="D3286">
            <v>20000</v>
          </cell>
          <cell r="F3286" t="str">
            <v>failed</v>
          </cell>
          <cell r="R3286" t="str">
            <v>plays</v>
          </cell>
        </row>
        <row r="3287">
          <cell r="D3287">
            <v>20000</v>
          </cell>
          <cell r="F3287" t="str">
            <v>failed</v>
          </cell>
          <cell r="R3287" t="str">
            <v>plays</v>
          </cell>
        </row>
        <row r="3288">
          <cell r="D3288">
            <v>20000</v>
          </cell>
          <cell r="F3288" t="str">
            <v>failed</v>
          </cell>
          <cell r="R3288" t="str">
            <v>plays</v>
          </cell>
        </row>
        <row r="3289">
          <cell r="D3289">
            <v>20000</v>
          </cell>
          <cell r="F3289" t="str">
            <v>failed</v>
          </cell>
          <cell r="R3289" t="str">
            <v>plays</v>
          </cell>
        </row>
        <row r="3290">
          <cell r="D3290">
            <v>21000</v>
          </cell>
          <cell r="F3290" t="str">
            <v>successful</v>
          </cell>
          <cell r="R3290" t="str">
            <v>tabletop games</v>
          </cell>
        </row>
        <row r="3291">
          <cell r="D3291">
            <v>21000</v>
          </cell>
          <cell r="F3291" t="str">
            <v>successful</v>
          </cell>
          <cell r="R3291" t="str">
            <v>plays</v>
          </cell>
        </row>
        <row r="3292">
          <cell r="D3292">
            <v>21000</v>
          </cell>
          <cell r="F3292" t="str">
            <v>successful</v>
          </cell>
          <cell r="R3292" t="str">
            <v>photobooks</v>
          </cell>
        </row>
        <row r="3293">
          <cell r="D3293">
            <v>21000</v>
          </cell>
          <cell r="F3293" t="str">
            <v>failed</v>
          </cell>
          <cell r="R3293" t="str">
            <v>children's books</v>
          </cell>
        </row>
        <row r="3294">
          <cell r="D3294">
            <v>22000</v>
          </cell>
          <cell r="F3294" t="str">
            <v>successful</v>
          </cell>
          <cell r="R3294" t="str">
            <v>television</v>
          </cell>
        </row>
        <row r="3295">
          <cell r="D3295">
            <v>22000</v>
          </cell>
          <cell r="F3295" t="str">
            <v>successful</v>
          </cell>
          <cell r="R3295" t="str">
            <v>documentary</v>
          </cell>
        </row>
        <row r="3296">
          <cell r="D3296">
            <v>22000</v>
          </cell>
          <cell r="F3296" t="str">
            <v>successful</v>
          </cell>
          <cell r="R3296" t="str">
            <v>spaces</v>
          </cell>
        </row>
        <row r="3297">
          <cell r="D3297">
            <v>22000</v>
          </cell>
          <cell r="F3297" t="str">
            <v>successful</v>
          </cell>
          <cell r="R3297" t="str">
            <v>photobooks</v>
          </cell>
        </row>
        <row r="3298">
          <cell r="D3298">
            <v>22000</v>
          </cell>
          <cell r="F3298" t="str">
            <v>successful</v>
          </cell>
          <cell r="R3298" t="str">
            <v>rock</v>
          </cell>
        </row>
        <row r="3299">
          <cell r="D3299">
            <v>22000</v>
          </cell>
          <cell r="F3299" t="str">
            <v>successful</v>
          </cell>
          <cell r="R3299" t="str">
            <v>photobooks</v>
          </cell>
        </row>
        <row r="3300">
          <cell r="D3300">
            <v>22000</v>
          </cell>
          <cell r="F3300" t="str">
            <v>failed</v>
          </cell>
          <cell r="R3300" t="str">
            <v>food trucks</v>
          </cell>
        </row>
        <row r="3301">
          <cell r="D3301">
            <v>22000</v>
          </cell>
          <cell r="F3301" t="str">
            <v>failed</v>
          </cell>
          <cell r="R3301" t="str">
            <v>musical</v>
          </cell>
        </row>
        <row r="3302">
          <cell r="D3302">
            <v>22000</v>
          </cell>
          <cell r="F3302" t="str">
            <v>failed</v>
          </cell>
          <cell r="R3302" t="str">
            <v>spaces</v>
          </cell>
        </row>
        <row r="3303">
          <cell r="D3303">
            <v>22000</v>
          </cell>
          <cell r="F3303" t="str">
            <v>failed</v>
          </cell>
          <cell r="R3303" t="str">
            <v>web</v>
          </cell>
        </row>
        <row r="3304">
          <cell r="D3304">
            <v>22000</v>
          </cell>
          <cell r="F3304" t="str">
            <v>canceled</v>
          </cell>
          <cell r="R3304" t="str">
            <v>web</v>
          </cell>
        </row>
        <row r="3305">
          <cell r="D3305">
            <v>22000</v>
          </cell>
          <cell r="F3305" t="str">
            <v>failed</v>
          </cell>
          <cell r="R3305" t="str">
            <v>places</v>
          </cell>
        </row>
        <row r="3306">
          <cell r="D3306">
            <v>22000</v>
          </cell>
          <cell r="F3306" t="str">
            <v>failed</v>
          </cell>
          <cell r="R3306" t="str">
            <v>restaurants</v>
          </cell>
        </row>
        <row r="3307">
          <cell r="D3307">
            <v>22400</v>
          </cell>
          <cell r="F3307" t="str">
            <v>successful</v>
          </cell>
          <cell r="R3307" t="str">
            <v>documentary</v>
          </cell>
        </row>
        <row r="3308">
          <cell r="D3308">
            <v>22500</v>
          </cell>
          <cell r="F3308" t="str">
            <v>failed</v>
          </cell>
          <cell r="R3308" t="str">
            <v>photobooks</v>
          </cell>
        </row>
        <row r="3309">
          <cell r="D3309">
            <v>22500</v>
          </cell>
          <cell r="F3309" t="str">
            <v>failed</v>
          </cell>
          <cell r="R3309" t="str">
            <v>musical</v>
          </cell>
        </row>
        <row r="3310">
          <cell r="D3310">
            <v>22765</v>
          </cell>
          <cell r="F3310" t="str">
            <v>successful</v>
          </cell>
          <cell r="R3310" t="str">
            <v>space exploration</v>
          </cell>
        </row>
        <row r="3311">
          <cell r="D3311">
            <v>23000</v>
          </cell>
          <cell r="F3311" t="str">
            <v>successful</v>
          </cell>
          <cell r="R3311" t="str">
            <v>photobooks</v>
          </cell>
        </row>
        <row r="3312">
          <cell r="D3312">
            <v>23000</v>
          </cell>
          <cell r="F3312" t="str">
            <v>successful</v>
          </cell>
          <cell r="R3312" t="str">
            <v>plays</v>
          </cell>
        </row>
        <row r="3313">
          <cell r="D3313">
            <v>23000</v>
          </cell>
          <cell r="F3313" t="str">
            <v>successful</v>
          </cell>
          <cell r="R3313" t="str">
            <v>plays</v>
          </cell>
        </row>
        <row r="3314">
          <cell r="D3314">
            <v>23000</v>
          </cell>
          <cell r="F3314" t="str">
            <v>successful</v>
          </cell>
          <cell r="R3314" t="str">
            <v>small batch</v>
          </cell>
        </row>
        <row r="3315">
          <cell r="D3315">
            <v>23000</v>
          </cell>
          <cell r="F3315" t="str">
            <v>failed</v>
          </cell>
          <cell r="R3315" t="str">
            <v>wearables</v>
          </cell>
        </row>
        <row r="3316">
          <cell r="D3316">
            <v>23000</v>
          </cell>
          <cell r="F3316" t="str">
            <v>failed</v>
          </cell>
          <cell r="R3316" t="str">
            <v>food trucks</v>
          </cell>
        </row>
        <row r="3317">
          <cell r="D3317">
            <v>23900</v>
          </cell>
          <cell r="F3317" t="str">
            <v>failed</v>
          </cell>
          <cell r="R3317" t="str">
            <v>plays</v>
          </cell>
        </row>
        <row r="3318">
          <cell r="D3318">
            <v>24000</v>
          </cell>
          <cell r="F3318" t="str">
            <v>successful</v>
          </cell>
          <cell r="R3318" t="str">
            <v>small batch</v>
          </cell>
        </row>
        <row r="3319">
          <cell r="D3319">
            <v>24000</v>
          </cell>
          <cell r="F3319" t="str">
            <v>successful</v>
          </cell>
          <cell r="R3319" t="str">
            <v>documentary</v>
          </cell>
        </row>
        <row r="3320">
          <cell r="D3320">
            <v>24000</v>
          </cell>
          <cell r="F3320" t="str">
            <v>failed</v>
          </cell>
          <cell r="R3320" t="str">
            <v>photobooks</v>
          </cell>
        </row>
        <row r="3321">
          <cell r="D3321">
            <v>24200</v>
          </cell>
          <cell r="F3321" t="str">
            <v>successful</v>
          </cell>
          <cell r="R3321" t="str">
            <v>documentary</v>
          </cell>
        </row>
        <row r="3322">
          <cell r="D3322">
            <v>24500</v>
          </cell>
          <cell r="F3322" t="str">
            <v>failed</v>
          </cell>
          <cell r="R3322" t="str">
            <v>photobooks</v>
          </cell>
        </row>
        <row r="3323">
          <cell r="D3323">
            <v>24500</v>
          </cell>
          <cell r="F3323" t="str">
            <v>failed</v>
          </cell>
          <cell r="R3323" t="str">
            <v>animation</v>
          </cell>
        </row>
        <row r="3324">
          <cell r="D3324">
            <v>24500</v>
          </cell>
          <cell r="F3324" t="str">
            <v>failed</v>
          </cell>
          <cell r="R3324" t="str">
            <v>web</v>
          </cell>
        </row>
        <row r="3325">
          <cell r="D3325">
            <v>25000</v>
          </cell>
          <cell r="F3325" t="str">
            <v>successful</v>
          </cell>
          <cell r="R3325" t="str">
            <v>tabletop games</v>
          </cell>
        </row>
        <row r="3326">
          <cell r="D3326">
            <v>25000</v>
          </cell>
          <cell r="F3326" t="str">
            <v>successful</v>
          </cell>
          <cell r="R3326" t="str">
            <v>tabletop games</v>
          </cell>
        </row>
        <row r="3327">
          <cell r="D3327">
            <v>25000</v>
          </cell>
          <cell r="F3327" t="str">
            <v>successful</v>
          </cell>
          <cell r="R3327" t="str">
            <v>hardware</v>
          </cell>
        </row>
        <row r="3328">
          <cell r="D3328">
            <v>25000</v>
          </cell>
          <cell r="F3328" t="str">
            <v>successful</v>
          </cell>
          <cell r="R3328" t="str">
            <v>wearables</v>
          </cell>
        </row>
        <row r="3329">
          <cell r="D3329">
            <v>25000</v>
          </cell>
          <cell r="F3329" t="str">
            <v>successful</v>
          </cell>
          <cell r="R3329" t="str">
            <v>small batch</v>
          </cell>
        </row>
        <row r="3330">
          <cell r="D3330">
            <v>25000</v>
          </cell>
          <cell r="F3330" t="str">
            <v>successful</v>
          </cell>
          <cell r="R3330" t="str">
            <v>photobooks</v>
          </cell>
        </row>
        <row r="3331">
          <cell r="D3331">
            <v>25000</v>
          </cell>
          <cell r="F3331" t="str">
            <v>successful</v>
          </cell>
          <cell r="R3331" t="str">
            <v>hardware</v>
          </cell>
        </row>
        <row r="3332">
          <cell r="D3332">
            <v>25000</v>
          </cell>
          <cell r="F3332" t="str">
            <v>successful</v>
          </cell>
          <cell r="R3332" t="str">
            <v>hardware</v>
          </cell>
        </row>
        <row r="3333">
          <cell r="D3333">
            <v>25000</v>
          </cell>
          <cell r="F3333" t="str">
            <v>successful</v>
          </cell>
          <cell r="R3333" t="str">
            <v>rock</v>
          </cell>
        </row>
        <row r="3334">
          <cell r="D3334">
            <v>25000</v>
          </cell>
          <cell r="F3334" t="str">
            <v>successful</v>
          </cell>
          <cell r="R3334" t="str">
            <v>radio &amp; podcasts</v>
          </cell>
        </row>
        <row r="3335">
          <cell r="D3335">
            <v>25000</v>
          </cell>
          <cell r="F3335" t="str">
            <v>successful</v>
          </cell>
          <cell r="R3335" t="str">
            <v>rock</v>
          </cell>
        </row>
        <row r="3336">
          <cell r="D3336">
            <v>25000</v>
          </cell>
          <cell r="F3336" t="str">
            <v>successful</v>
          </cell>
          <cell r="R3336" t="str">
            <v>hardware</v>
          </cell>
        </row>
        <row r="3337">
          <cell r="D3337">
            <v>25000</v>
          </cell>
          <cell r="F3337" t="str">
            <v>successful</v>
          </cell>
          <cell r="R3337" t="str">
            <v>nonfiction</v>
          </cell>
        </row>
        <row r="3338">
          <cell r="D3338">
            <v>25000</v>
          </cell>
          <cell r="F3338" t="str">
            <v>successful</v>
          </cell>
          <cell r="R3338" t="str">
            <v>television</v>
          </cell>
        </row>
        <row r="3339">
          <cell r="D3339">
            <v>25000</v>
          </cell>
          <cell r="F3339" t="str">
            <v>successful</v>
          </cell>
          <cell r="R3339" t="str">
            <v>tabletop games</v>
          </cell>
        </row>
        <row r="3340">
          <cell r="D3340">
            <v>25000</v>
          </cell>
          <cell r="F3340" t="str">
            <v>successful</v>
          </cell>
          <cell r="R3340" t="str">
            <v>spaces</v>
          </cell>
        </row>
        <row r="3341">
          <cell r="D3341">
            <v>25000</v>
          </cell>
          <cell r="F3341" t="str">
            <v>successful</v>
          </cell>
          <cell r="R3341" t="str">
            <v>hardware</v>
          </cell>
        </row>
        <row r="3342">
          <cell r="D3342">
            <v>25000</v>
          </cell>
          <cell r="F3342" t="str">
            <v>successful</v>
          </cell>
          <cell r="R3342" t="str">
            <v>documentary</v>
          </cell>
        </row>
        <row r="3343">
          <cell r="D3343">
            <v>25000</v>
          </cell>
          <cell r="F3343" t="str">
            <v>successful</v>
          </cell>
          <cell r="R3343" t="str">
            <v>spaces</v>
          </cell>
        </row>
        <row r="3344">
          <cell r="D3344">
            <v>25000</v>
          </cell>
          <cell r="F3344" t="str">
            <v>successful</v>
          </cell>
          <cell r="R3344" t="str">
            <v>spaces</v>
          </cell>
        </row>
        <row r="3345">
          <cell r="D3345">
            <v>25000</v>
          </cell>
          <cell r="F3345" t="str">
            <v>successful</v>
          </cell>
          <cell r="R3345" t="str">
            <v>documentary</v>
          </cell>
        </row>
        <row r="3346">
          <cell r="D3346">
            <v>25000</v>
          </cell>
          <cell r="F3346" t="str">
            <v>successful</v>
          </cell>
          <cell r="R3346" t="str">
            <v>spaces</v>
          </cell>
        </row>
        <row r="3347">
          <cell r="D3347">
            <v>25000</v>
          </cell>
          <cell r="F3347" t="str">
            <v>successful</v>
          </cell>
          <cell r="R3347" t="str">
            <v>documentary</v>
          </cell>
        </row>
        <row r="3348">
          <cell r="D3348">
            <v>25000</v>
          </cell>
          <cell r="F3348" t="str">
            <v>successful</v>
          </cell>
          <cell r="R3348" t="str">
            <v>documentary</v>
          </cell>
        </row>
        <row r="3349">
          <cell r="D3349">
            <v>25000</v>
          </cell>
          <cell r="F3349" t="str">
            <v>successful</v>
          </cell>
          <cell r="R3349" t="str">
            <v>spaces</v>
          </cell>
        </row>
        <row r="3350">
          <cell r="D3350">
            <v>25000</v>
          </cell>
          <cell r="F3350" t="str">
            <v>successful</v>
          </cell>
          <cell r="R3350" t="str">
            <v>documentary</v>
          </cell>
        </row>
        <row r="3351">
          <cell r="D3351">
            <v>25000</v>
          </cell>
          <cell r="F3351" t="str">
            <v>successful</v>
          </cell>
          <cell r="R3351" t="str">
            <v>space exploration</v>
          </cell>
        </row>
        <row r="3352">
          <cell r="D3352">
            <v>25000</v>
          </cell>
          <cell r="F3352" t="str">
            <v>successful</v>
          </cell>
          <cell r="R3352" t="str">
            <v>spaces</v>
          </cell>
        </row>
        <row r="3353">
          <cell r="D3353">
            <v>25000</v>
          </cell>
          <cell r="F3353" t="str">
            <v>successful</v>
          </cell>
          <cell r="R3353" t="str">
            <v>spaces</v>
          </cell>
        </row>
        <row r="3354">
          <cell r="D3354">
            <v>25000</v>
          </cell>
          <cell r="F3354" t="str">
            <v>successful</v>
          </cell>
          <cell r="R3354" t="str">
            <v>spaces</v>
          </cell>
        </row>
        <row r="3355">
          <cell r="D3355">
            <v>25000</v>
          </cell>
          <cell r="F3355" t="str">
            <v>successful</v>
          </cell>
          <cell r="R3355" t="str">
            <v>documentary</v>
          </cell>
        </row>
        <row r="3356">
          <cell r="D3356">
            <v>25000</v>
          </cell>
          <cell r="F3356" t="str">
            <v>successful</v>
          </cell>
          <cell r="R3356" t="str">
            <v>photobooks</v>
          </cell>
        </row>
        <row r="3357">
          <cell r="D3357">
            <v>25000</v>
          </cell>
          <cell r="F3357" t="str">
            <v>successful</v>
          </cell>
          <cell r="R3357" t="str">
            <v>small batch</v>
          </cell>
        </row>
        <row r="3358">
          <cell r="D3358">
            <v>25000</v>
          </cell>
          <cell r="F3358" t="str">
            <v>successful</v>
          </cell>
          <cell r="R3358" t="str">
            <v>documentary</v>
          </cell>
        </row>
        <row r="3359">
          <cell r="D3359">
            <v>25000</v>
          </cell>
          <cell r="F3359" t="str">
            <v>successful</v>
          </cell>
          <cell r="R3359" t="str">
            <v>small batch</v>
          </cell>
        </row>
        <row r="3360">
          <cell r="D3360">
            <v>25000</v>
          </cell>
          <cell r="F3360" t="str">
            <v>successful</v>
          </cell>
          <cell r="R3360" t="str">
            <v>wearables</v>
          </cell>
        </row>
        <row r="3361">
          <cell r="D3361">
            <v>25000</v>
          </cell>
          <cell r="F3361" t="str">
            <v>successful</v>
          </cell>
          <cell r="R3361" t="str">
            <v>hardware</v>
          </cell>
        </row>
        <row r="3362">
          <cell r="D3362">
            <v>25000</v>
          </cell>
          <cell r="F3362" t="str">
            <v>successful</v>
          </cell>
          <cell r="R3362" t="str">
            <v>pop</v>
          </cell>
        </row>
        <row r="3363">
          <cell r="D3363">
            <v>25000</v>
          </cell>
          <cell r="F3363" t="str">
            <v>successful</v>
          </cell>
          <cell r="R3363" t="str">
            <v>documentary</v>
          </cell>
        </row>
        <row r="3364">
          <cell r="D3364">
            <v>25000</v>
          </cell>
          <cell r="F3364" t="str">
            <v>successful</v>
          </cell>
          <cell r="R3364" t="str">
            <v>musical</v>
          </cell>
        </row>
        <row r="3365">
          <cell r="D3365">
            <v>25000</v>
          </cell>
          <cell r="F3365" t="str">
            <v>successful</v>
          </cell>
          <cell r="R3365" t="str">
            <v>documentary</v>
          </cell>
        </row>
        <row r="3366">
          <cell r="D3366">
            <v>25000</v>
          </cell>
          <cell r="F3366" t="str">
            <v>successful</v>
          </cell>
          <cell r="R3366" t="str">
            <v>small batch</v>
          </cell>
        </row>
        <row r="3367">
          <cell r="D3367">
            <v>25000</v>
          </cell>
          <cell r="F3367" t="str">
            <v>successful</v>
          </cell>
          <cell r="R3367" t="str">
            <v>documentary</v>
          </cell>
        </row>
        <row r="3368">
          <cell r="D3368">
            <v>25000</v>
          </cell>
          <cell r="F3368" t="str">
            <v>successful</v>
          </cell>
          <cell r="R3368" t="str">
            <v>plays</v>
          </cell>
        </row>
        <row r="3369">
          <cell r="D3369">
            <v>25000</v>
          </cell>
          <cell r="F3369" t="str">
            <v>successful</v>
          </cell>
          <cell r="R3369" t="str">
            <v>documentary</v>
          </cell>
        </row>
        <row r="3370">
          <cell r="D3370">
            <v>25000</v>
          </cell>
          <cell r="F3370" t="str">
            <v>successful</v>
          </cell>
          <cell r="R3370" t="str">
            <v>wearables</v>
          </cell>
        </row>
        <row r="3371">
          <cell r="D3371">
            <v>25000</v>
          </cell>
          <cell r="F3371" t="str">
            <v>successful</v>
          </cell>
          <cell r="R3371" t="str">
            <v>spaces</v>
          </cell>
        </row>
        <row r="3372">
          <cell r="D3372">
            <v>25000</v>
          </cell>
          <cell r="F3372" t="str">
            <v>canceled</v>
          </cell>
          <cell r="R3372" t="str">
            <v>wearables</v>
          </cell>
        </row>
        <row r="3373">
          <cell r="D3373">
            <v>25000</v>
          </cell>
          <cell r="F3373" t="str">
            <v>canceled</v>
          </cell>
          <cell r="R3373" t="str">
            <v>wearables</v>
          </cell>
        </row>
        <row r="3374">
          <cell r="D3374">
            <v>25000</v>
          </cell>
          <cell r="F3374" t="str">
            <v>failed</v>
          </cell>
          <cell r="R3374" t="str">
            <v>photobooks</v>
          </cell>
        </row>
        <row r="3375">
          <cell r="D3375">
            <v>25000</v>
          </cell>
          <cell r="F3375" t="str">
            <v>failed</v>
          </cell>
          <cell r="R3375" t="str">
            <v>mobile games</v>
          </cell>
        </row>
        <row r="3376">
          <cell r="D3376">
            <v>25000</v>
          </cell>
          <cell r="F3376" t="str">
            <v>canceled</v>
          </cell>
          <cell r="R3376" t="str">
            <v>wearables</v>
          </cell>
        </row>
        <row r="3377">
          <cell r="D3377">
            <v>25000</v>
          </cell>
          <cell r="F3377" t="str">
            <v>failed</v>
          </cell>
          <cell r="R3377" t="str">
            <v>video games</v>
          </cell>
        </row>
        <row r="3378">
          <cell r="D3378">
            <v>25000</v>
          </cell>
          <cell r="F3378" t="str">
            <v>failed</v>
          </cell>
          <cell r="R3378" t="str">
            <v>spaces</v>
          </cell>
        </row>
        <row r="3379">
          <cell r="D3379">
            <v>25000</v>
          </cell>
          <cell r="F3379" t="str">
            <v>canceled</v>
          </cell>
          <cell r="R3379" t="str">
            <v>wearables</v>
          </cell>
        </row>
        <row r="3380">
          <cell r="D3380">
            <v>25000</v>
          </cell>
          <cell r="F3380" t="str">
            <v>canceled</v>
          </cell>
          <cell r="R3380" t="str">
            <v>web</v>
          </cell>
        </row>
        <row r="3381">
          <cell r="D3381">
            <v>25000</v>
          </cell>
          <cell r="F3381" t="str">
            <v>canceled</v>
          </cell>
          <cell r="R3381" t="str">
            <v>art books</v>
          </cell>
        </row>
        <row r="3382">
          <cell r="D3382">
            <v>25000</v>
          </cell>
          <cell r="F3382" t="str">
            <v>failed</v>
          </cell>
          <cell r="R3382" t="str">
            <v>makerspaces</v>
          </cell>
        </row>
        <row r="3383">
          <cell r="D3383">
            <v>25000</v>
          </cell>
          <cell r="F3383" t="str">
            <v>canceled</v>
          </cell>
          <cell r="R3383" t="str">
            <v>web</v>
          </cell>
        </row>
        <row r="3384">
          <cell r="D3384">
            <v>25000</v>
          </cell>
          <cell r="F3384" t="str">
            <v>failed</v>
          </cell>
          <cell r="R3384" t="str">
            <v>indie rock</v>
          </cell>
        </row>
        <row r="3385">
          <cell r="D3385">
            <v>25000</v>
          </cell>
          <cell r="F3385" t="str">
            <v>failed</v>
          </cell>
          <cell r="R3385" t="str">
            <v>faith</v>
          </cell>
        </row>
        <row r="3386">
          <cell r="D3386">
            <v>25000</v>
          </cell>
          <cell r="F3386" t="str">
            <v>failed</v>
          </cell>
          <cell r="R3386" t="str">
            <v>makerspaces</v>
          </cell>
        </row>
        <row r="3387">
          <cell r="D3387">
            <v>25000</v>
          </cell>
          <cell r="F3387" t="str">
            <v>failed</v>
          </cell>
          <cell r="R3387" t="str">
            <v>video games</v>
          </cell>
        </row>
        <row r="3388">
          <cell r="D3388">
            <v>25000</v>
          </cell>
          <cell r="F3388" t="str">
            <v>canceled</v>
          </cell>
          <cell r="R3388" t="str">
            <v>science fiction</v>
          </cell>
        </row>
        <row r="3389">
          <cell r="D3389">
            <v>25000</v>
          </cell>
          <cell r="F3389" t="str">
            <v>canceled</v>
          </cell>
          <cell r="R3389" t="str">
            <v>musical</v>
          </cell>
        </row>
        <row r="3390">
          <cell r="D3390">
            <v>25000</v>
          </cell>
          <cell r="F3390" t="str">
            <v>failed</v>
          </cell>
          <cell r="R3390" t="str">
            <v>mobile games</v>
          </cell>
        </row>
        <row r="3391">
          <cell r="D3391">
            <v>25000</v>
          </cell>
          <cell r="F3391" t="str">
            <v>failed</v>
          </cell>
          <cell r="R3391" t="str">
            <v>spaces</v>
          </cell>
        </row>
        <row r="3392">
          <cell r="D3392">
            <v>25000</v>
          </cell>
          <cell r="F3392" t="str">
            <v>canceled</v>
          </cell>
          <cell r="R3392" t="str">
            <v>spaces</v>
          </cell>
        </row>
        <row r="3393">
          <cell r="D3393">
            <v>25000</v>
          </cell>
          <cell r="F3393" t="str">
            <v>failed</v>
          </cell>
          <cell r="R3393" t="str">
            <v>video games</v>
          </cell>
        </row>
        <row r="3394">
          <cell r="D3394">
            <v>25000</v>
          </cell>
          <cell r="F3394" t="str">
            <v>failed</v>
          </cell>
          <cell r="R3394" t="str">
            <v>spaces</v>
          </cell>
        </row>
        <row r="3395">
          <cell r="D3395">
            <v>25000</v>
          </cell>
          <cell r="F3395" t="str">
            <v>failed</v>
          </cell>
          <cell r="R3395" t="str">
            <v>photobooks</v>
          </cell>
        </row>
        <row r="3396">
          <cell r="D3396">
            <v>25000</v>
          </cell>
          <cell r="F3396" t="str">
            <v>failed</v>
          </cell>
          <cell r="R3396" t="str">
            <v>food trucks</v>
          </cell>
        </row>
        <row r="3397">
          <cell r="D3397">
            <v>25000</v>
          </cell>
          <cell r="F3397" t="str">
            <v>failed</v>
          </cell>
          <cell r="R3397" t="str">
            <v>gadgets</v>
          </cell>
        </row>
        <row r="3398">
          <cell r="D3398">
            <v>25000</v>
          </cell>
          <cell r="F3398" t="str">
            <v>failed</v>
          </cell>
          <cell r="R3398" t="str">
            <v>food trucks</v>
          </cell>
        </row>
        <row r="3399">
          <cell r="D3399">
            <v>25000</v>
          </cell>
          <cell r="F3399" t="str">
            <v>failed</v>
          </cell>
          <cell r="R3399" t="str">
            <v>wearables</v>
          </cell>
        </row>
        <row r="3400">
          <cell r="D3400">
            <v>25000</v>
          </cell>
          <cell r="F3400" t="str">
            <v>failed</v>
          </cell>
          <cell r="R3400" t="str">
            <v>drama</v>
          </cell>
        </row>
        <row r="3401">
          <cell r="D3401">
            <v>25000</v>
          </cell>
          <cell r="F3401" t="str">
            <v>canceled</v>
          </cell>
          <cell r="R3401" t="str">
            <v>web</v>
          </cell>
        </row>
        <row r="3402">
          <cell r="D3402">
            <v>25000</v>
          </cell>
          <cell r="F3402" t="str">
            <v>failed</v>
          </cell>
          <cell r="R3402" t="str">
            <v>gadgets</v>
          </cell>
        </row>
        <row r="3403">
          <cell r="D3403">
            <v>25000</v>
          </cell>
          <cell r="F3403" t="str">
            <v>failed</v>
          </cell>
          <cell r="R3403" t="str">
            <v>wearables</v>
          </cell>
        </row>
        <row r="3404">
          <cell r="D3404">
            <v>25000</v>
          </cell>
          <cell r="F3404" t="str">
            <v>failed</v>
          </cell>
          <cell r="R3404" t="str">
            <v>food trucks</v>
          </cell>
        </row>
        <row r="3405">
          <cell r="D3405">
            <v>25000</v>
          </cell>
          <cell r="F3405" t="str">
            <v>failed</v>
          </cell>
          <cell r="R3405" t="str">
            <v>food trucks</v>
          </cell>
        </row>
        <row r="3406">
          <cell r="D3406">
            <v>25000</v>
          </cell>
          <cell r="F3406" t="str">
            <v>failed</v>
          </cell>
          <cell r="R3406" t="str">
            <v>mobile games</v>
          </cell>
        </row>
        <row r="3407">
          <cell r="D3407">
            <v>25000</v>
          </cell>
          <cell r="F3407" t="str">
            <v>failed</v>
          </cell>
          <cell r="R3407" t="str">
            <v>web</v>
          </cell>
        </row>
        <row r="3408">
          <cell r="D3408">
            <v>25000</v>
          </cell>
          <cell r="F3408" t="str">
            <v>failed</v>
          </cell>
          <cell r="R3408" t="str">
            <v>web</v>
          </cell>
        </row>
        <row r="3409">
          <cell r="D3409">
            <v>25000</v>
          </cell>
          <cell r="F3409" t="str">
            <v>failed</v>
          </cell>
          <cell r="R3409" t="str">
            <v>translations</v>
          </cell>
        </row>
        <row r="3410">
          <cell r="D3410">
            <v>25000</v>
          </cell>
          <cell r="F3410" t="str">
            <v>failed</v>
          </cell>
          <cell r="R3410" t="str">
            <v>food trucks</v>
          </cell>
        </row>
        <row r="3411">
          <cell r="D3411">
            <v>25000</v>
          </cell>
          <cell r="F3411" t="str">
            <v>canceled</v>
          </cell>
          <cell r="R3411" t="str">
            <v>web</v>
          </cell>
        </row>
        <row r="3412">
          <cell r="D3412">
            <v>25000</v>
          </cell>
          <cell r="F3412" t="str">
            <v>failed</v>
          </cell>
          <cell r="R3412" t="str">
            <v>gadgets</v>
          </cell>
        </row>
        <row r="3413">
          <cell r="D3413">
            <v>25000</v>
          </cell>
          <cell r="F3413" t="str">
            <v>failed</v>
          </cell>
          <cell r="R3413" t="str">
            <v>web</v>
          </cell>
        </row>
        <row r="3414">
          <cell r="D3414">
            <v>25000</v>
          </cell>
          <cell r="F3414" t="str">
            <v>failed</v>
          </cell>
          <cell r="R3414" t="str">
            <v>wearables</v>
          </cell>
        </row>
        <row r="3415">
          <cell r="D3415">
            <v>25000</v>
          </cell>
          <cell r="F3415" t="str">
            <v>failed</v>
          </cell>
          <cell r="R3415" t="str">
            <v>translations</v>
          </cell>
        </row>
        <row r="3416">
          <cell r="D3416">
            <v>25000</v>
          </cell>
          <cell r="F3416" t="str">
            <v>failed</v>
          </cell>
          <cell r="R3416" t="str">
            <v>food trucks</v>
          </cell>
        </row>
        <row r="3417">
          <cell r="D3417">
            <v>25000</v>
          </cell>
          <cell r="F3417" t="str">
            <v>failed</v>
          </cell>
          <cell r="R3417" t="str">
            <v>spaces</v>
          </cell>
        </row>
        <row r="3418">
          <cell r="D3418">
            <v>25000</v>
          </cell>
          <cell r="F3418" t="str">
            <v>failed</v>
          </cell>
          <cell r="R3418" t="str">
            <v>spaces</v>
          </cell>
        </row>
        <row r="3419">
          <cell r="D3419">
            <v>25000</v>
          </cell>
          <cell r="F3419" t="str">
            <v>failed</v>
          </cell>
          <cell r="R3419" t="str">
            <v>spaces</v>
          </cell>
        </row>
        <row r="3420">
          <cell r="D3420">
            <v>25000</v>
          </cell>
          <cell r="F3420" t="str">
            <v>failed</v>
          </cell>
          <cell r="R3420" t="str">
            <v>food trucks</v>
          </cell>
        </row>
        <row r="3421">
          <cell r="D3421">
            <v>25000</v>
          </cell>
          <cell r="F3421" t="str">
            <v>canceled</v>
          </cell>
          <cell r="R3421" t="str">
            <v>web</v>
          </cell>
        </row>
        <row r="3422">
          <cell r="D3422">
            <v>25000</v>
          </cell>
          <cell r="F3422" t="str">
            <v>failed</v>
          </cell>
          <cell r="R3422" t="str">
            <v>mobile games</v>
          </cell>
        </row>
        <row r="3423">
          <cell r="D3423">
            <v>25000</v>
          </cell>
          <cell r="F3423" t="str">
            <v>failed</v>
          </cell>
          <cell r="R3423" t="str">
            <v>plays</v>
          </cell>
        </row>
        <row r="3424">
          <cell r="D3424">
            <v>25000</v>
          </cell>
          <cell r="F3424" t="str">
            <v>failed</v>
          </cell>
          <cell r="R3424" t="str">
            <v>spaces</v>
          </cell>
        </row>
        <row r="3425">
          <cell r="D3425">
            <v>25000</v>
          </cell>
          <cell r="F3425" t="str">
            <v>failed</v>
          </cell>
          <cell r="R3425" t="str">
            <v>musical</v>
          </cell>
        </row>
        <row r="3426">
          <cell r="D3426">
            <v>25000</v>
          </cell>
          <cell r="F3426" t="str">
            <v>failed</v>
          </cell>
          <cell r="R3426" t="str">
            <v>drama</v>
          </cell>
        </row>
        <row r="3427">
          <cell r="D3427">
            <v>25000</v>
          </cell>
          <cell r="F3427" t="str">
            <v>failed</v>
          </cell>
          <cell r="R3427" t="str">
            <v>web</v>
          </cell>
        </row>
        <row r="3428">
          <cell r="D3428">
            <v>25000</v>
          </cell>
          <cell r="F3428" t="str">
            <v>canceled</v>
          </cell>
          <cell r="R3428" t="str">
            <v>web</v>
          </cell>
        </row>
        <row r="3429">
          <cell r="D3429">
            <v>25000</v>
          </cell>
          <cell r="F3429" t="str">
            <v>failed</v>
          </cell>
          <cell r="R3429" t="str">
            <v>video games</v>
          </cell>
        </row>
        <row r="3430">
          <cell r="D3430">
            <v>25000</v>
          </cell>
          <cell r="F3430" t="str">
            <v>failed</v>
          </cell>
          <cell r="R3430" t="str">
            <v>food trucks</v>
          </cell>
        </row>
        <row r="3431">
          <cell r="D3431">
            <v>25000</v>
          </cell>
          <cell r="F3431" t="str">
            <v>failed</v>
          </cell>
          <cell r="R3431" t="str">
            <v>food trucks</v>
          </cell>
        </row>
        <row r="3432">
          <cell r="D3432">
            <v>25000</v>
          </cell>
          <cell r="F3432" t="str">
            <v>canceled</v>
          </cell>
          <cell r="R3432" t="str">
            <v>world music</v>
          </cell>
        </row>
        <row r="3433">
          <cell r="D3433">
            <v>25000</v>
          </cell>
          <cell r="F3433" t="str">
            <v>canceled</v>
          </cell>
          <cell r="R3433" t="str">
            <v>translations</v>
          </cell>
        </row>
        <row r="3434">
          <cell r="D3434">
            <v>25000</v>
          </cell>
          <cell r="F3434" t="str">
            <v>canceled</v>
          </cell>
          <cell r="R3434" t="str">
            <v>web</v>
          </cell>
        </row>
        <row r="3435">
          <cell r="D3435">
            <v>25000</v>
          </cell>
          <cell r="F3435" t="str">
            <v>failed</v>
          </cell>
          <cell r="R3435" t="str">
            <v>spaces</v>
          </cell>
        </row>
        <row r="3436">
          <cell r="D3436">
            <v>25000</v>
          </cell>
          <cell r="F3436" t="str">
            <v>live</v>
          </cell>
          <cell r="R3436" t="str">
            <v>plays</v>
          </cell>
        </row>
        <row r="3437">
          <cell r="D3437">
            <v>25000</v>
          </cell>
          <cell r="F3437" t="str">
            <v>failed</v>
          </cell>
          <cell r="R3437" t="str">
            <v>musical</v>
          </cell>
        </row>
        <row r="3438">
          <cell r="D3438">
            <v>25000</v>
          </cell>
          <cell r="F3438" t="str">
            <v>failed</v>
          </cell>
          <cell r="R3438" t="str">
            <v>plays</v>
          </cell>
        </row>
        <row r="3439">
          <cell r="D3439">
            <v>26000</v>
          </cell>
          <cell r="F3439" t="str">
            <v>successful</v>
          </cell>
          <cell r="R3439" t="str">
            <v>documentary</v>
          </cell>
        </row>
        <row r="3440">
          <cell r="D3440">
            <v>26000</v>
          </cell>
          <cell r="F3440" t="str">
            <v>failed</v>
          </cell>
          <cell r="R3440" t="str">
            <v>photobooks</v>
          </cell>
        </row>
        <row r="3441">
          <cell r="D3441">
            <v>26000</v>
          </cell>
          <cell r="F3441" t="str">
            <v>failed</v>
          </cell>
          <cell r="R3441" t="str">
            <v>video games</v>
          </cell>
        </row>
        <row r="3442">
          <cell r="D3442">
            <v>26000</v>
          </cell>
          <cell r="F3442" t="str">
            <v>failed</v>
          </cell>
          <cell r="R3442" t="str">
            <v>plays</v>
          </cell>
        </row>
        <row r="3443">
          <cell r="D3443">
            <v>26000</v>
          </cell>
          <cell r="F3443" t="str">
            <v>failed</v>
          </cell>
          <cell r="R3443" t="str">
            <v>drama</v>
          </cell>
        </row>
        <row r="3444">
          <cell r="D3444">
            <v>26500</v>
          </cell>
          <cell r="F3444" t="str">
            <v>successful</v>
          </cell>
          <cell r="R3444" t="str">
            <v>photobooks</v>
          </cell>
        </row>
        <row r="3445">
          <cell r="D3445">
            <v>26500</v>
          </cell>
          <cell r="F3445" t="str">
            <v>failed</v>
          </cell>
          <cell r="R3445" t="str">
            <v>spaces</v>
          </cell>
        </row>
        <row r="3446">
          <cell r="D3446">
            <v>27000</v>
          </cell>
          <cell r="F3446" t="str">
            <v>successful</v>
          </cell>
          <cell r="R3446" t="str">
            <v>hardware</v>
          </cell>
        </row>
        <row r="3447">
          <cell r="D3447">
            <v>27000</v>
          </cell>
          <cell r="F3447" t="str">
            <v>successful</v>
          </cell>
          <cell r="R3447" t="str">
            <v>documentary</v>
          </cell>
        </row>
        <row r="3448">
          <cell r="D3448">
            <v>27000</v>
          </cell>
          <cell r="F3448" t="str">
            <v>failed</v>
          </cell>
          <cell r="R3448" t="str">
            <v>jazz</v>
          </cell>
        </row>
        <row r="3449">
          <cell r="D3449">
            <v>27000</v>
          </cell>
          <cell r="F3449" t="str">
            <v>canceled</v>
          </cell>
          <cell r="R3449" t="str">
            <v>web</v>
          </cell>
        </row>
        <row r="3450">
          <cell r="D3450">
            <v>27500</v>
          </cell>
          <cell r="F3450" t="str">
            <v>failed</v>
          </cell>
          <cell r="R3450" t="str">
            <v>wearables</v>
          </cell>
        </row>
        <row r="3451">
          <cell r="D3451">
            <v>27800</v>
          </cell>
          <cell r="F3451" t="str">
            <v>successful</v>
          </cell>
          <cell r="R3451" t="str">
            <v>metal</v>
          </cell>
        </row>
        <row r="3452">
          <cell r="D3452">
            <v>28000</v>
          </cell>
          <cell r="F3452" t="str">
            <v>successful</v>
          </cell>
          <cell r="R3452" t="str">
            <v>tabletop games</v>
          </cell>
        </row>
        <row r="3453">
          <cell r="D3453">
            <v>28000</v>
          </cell>
          <cell r="F3453" t="str">
            <v>failed</v>
          </cell>
          <cell r="R3453" t="str">
            <v>photobooks</v>
          </cell>
        </row>
        <row r="3454">
          <cell r="D3454">
            <v>28000</v>
          </cell>
          <cell r="F3454" t="str">
            <v>failed</v>
          </cell>
          <cell r="R3454" t="str">
            <v>photobooks</v>
          </cell>
        </row>
        <row r="3455">
          <cell r="D3455">
            <v>28000</v>
          </cell>
          <cell r="F3455" t="str">
            <v>failed</v>
          </cell>
          <cell r="R3455" t="str">
            <v>video games</v>
          </cell>
        </row>
        <row r="3456">
          <cell r="D3456">
            <v>28000</v>
          </cell>
          <cell r="F3456" t="str">
            <v>failed</v>
          </cell>
          <cell r="R3456" t="str">
            <v>food trucks</v>
          </cell>
        </row>
        <row r="3457">
          <cell r="D3457">
            <v>28000</v>
          </cell>
          <cell r="F3457" t="str">
            <v>failed</v>
          </cell>
          <cell r="R3457" t="str">
            <v>plays</v>
          </cell>
        </row>
        <row r="3458">
          <cell r="D3458">
            <v>28000</v>
          </cell>
          <cell r="F3458" t="str">
            <v>failed</v>
          </cell>
          <cell r="R3458" t="str">
            <v>drama</v>
          </cell>
        </row>
        <row r="3459">
          <cell r="D3459">
            <v>28450</v>
          </cell>
          <cell r="F3459" t="str">
            <v>successful</v>
          </cell>
          <cell r="R3459" t="str">
            <v>television</v>
          </cell>
        </row>
        <row r="3460">
          <cell r="D3460">
            <v>28888</v>
          </cell>
          <cell r="F3460" t="str">
            <v>successful</v>
          </cell>
          <cell r="R3460" t="str">
            <v>wearables</v>
          </cell>
        </row>
        <row r="3461">
          <cell r="D3461">
            <v>29000</v>
          </cell>
          <cell r="F3461" t="str">
            <v>failed</v>
          </cell>
          <cell r="R3461" t="str">
            <v>wearables</v>
          </cell>
        </row>
        <row r="3462">
          <cell r="D3462">
            <v>29000</v>
          </cell>
          <cell r="F3462" t="str">
            <v>failed</v>
          </cell>
          <cell r="R3462" t="str">
            <v>drama</v>
          </cell>
        </row>
        <row r="3463">
          <cell r="D3463">
            <v>30000</v>
          </cell>
          <cell r="F3463" t="str">
            <v>successful</v>
          </cell>
          <cell r="R3463" t="str">
            <v>hardware</v>
          </cell>
        </row>
        <row r="3464">
          <cell r="D3464">
            <v>30000</v>
          </cell>
          <cell r="F3464" t="str">
            <v>successful</v>
          </cell>
          <cell r="R3464" t="str">
            <v>tabletop games</v>
          </cell>
        </row>
        <row r="3465">
          <cell r="D3465">
            <v>30000</v>
          </cell>
          <cell r="F3465" t="str">
            <v>successful</v>
          </cell>
          <cell r="R3465" t="str">
            <v>radio &amp; podcasts</v>
          </cell>
        </row>
        <row r="3466">
          <cell r="D3466">
            <v>30000</v>
          </cell>
          <cell r="F3466" t="str">
            <v>successful</v>
          </cell>
          <cell r="R3466" t="str">
            <v>hardware</v>
          </cell>
        </row>
        <row r="3467">
          <cell r="D3467">
            <v>30000</v>
          </cell>
          <cell r="F3467" t="str">
            <v>successful</v>
          </cell>
          <cell r="R3467" t="str">
            <v>hardware</v>
          </cell>
        </row>
        <row r="3468">
          <cell r="D3468">
            <v>30000</v>
          </cell>
          <cell r="F3468" t="str">
            <v>successful</v>
          </cell>
          <cell r="R3468" t="str">
            <v>rock</v>
          </cell>
        </row>
        <row r="3469">
          <cell r="D3469">
            <v>30000</v>
          </cell>
          <cell r="F3469" t="str">
            <v>successful</v>
          </cell>
          <cell r="R3469" t="str">
            <v>documentary</v>
          </cell>
        </row>
        <row r="3470">
          <cell r="D3470">
            <v>30000</v>
          </cell>
          <cell r="F3470" t="str">
            <v>successful</v>
          </cell>
          <cell r="R3470" t="str">
            <v>hardware</v>
          </cell>
        </row>
        <row r="3471">
          <cell r="D3471">
            <v>30000</v>
          </cell>
          <cell r="F3471" t="str">
            <v>successful</v>
          </cell>
          <cell r="R3471" t="str">
            <v>television</v>
          </cell>
        </row>
        <row r="3472">
          <cell r="D3472">
            <v>30000</v>
          </cell>
          <cell r="F3472" t="str">
            <v>successful</v>
          </cell>
          <cell r="R3472" t="str">
            <v>hardware</v>
          </cell>
        </row>
        <row r="3473">
          <cell r="D3473">
            <v>30000</v>
          </cell>
          <cell r="F3473" t="str">
            <v>successful</v>
          </cell>
          <cell r="R3473" t="str">
            <v>hardware</v>
          </cell>
        </row>
        <row r="3474">
          <cell r="D3474">
            <v>30000</v>
          </cell>
          <cell r="F3474" t="str">
            <v>successful</v>
          </cell>
          <cell r="R3474" t="str">
            <v>hardware</v>
          </cell>
        </row>
        <row r="3475">
          <cell r="D3475">
            <v>30000</v>
          </cell>
          <cell r="F3475" t="str">
            <v>successful</v>
          </cell>
          <cell r="R3475" t="str">
            <v>rock</v>
          </cell>
        </row>
        <row r="3476">
          <cell r="D3476">
            <v>30000</v>
          </cell>
          <cell r="F3476" t="str">
            <v>successful</v>
          </cell>
          <cell r="R3476" t="str">
            <v>radio &amp; podcasts</v>
          </cell>
        </row>
        <row r="3477">
          <cell r="D3477">
            <v>30000</v>
          </cell>
          <cell r="F3477" t="str">
            <v>successful</v>
          </cell>
          <cell r="R3477" t="str">
            <v>spaces</v>
          </cell>
        </row>
        <row r="3478">
          <cell r="D3478">
            <v>30000</v>
          </cell>
          <cell r="F3478" t="str">
            <v>successful</v>
          </cell>
          <cell r="R3478" t="str">
            <v>television</v>
          </cell>
        </row>
        <row r="3479">
          <cell r="D3479">
            <v>30000</v>
          </cell>
          <cell r="F3479" t="str">
            <v>successful</v>
          </cell>
          <cell r="R3479" t="str">
            <v>documentary</v>
          </cell>
        </row>
        <row r="3480">
          <cell r="D3480">
            <v>30000</v>
          </cell>
          <cell r="F3480" t="str">
            <v>successful</v>
          </cell>
          <cell r="R3480" t="str">
            <v>rock</v>
          </cell>
        </row>
        <row r="3481">
          <cell r="D3481">
            <v>30000</v>
          </cell>
          <cell r="F3481" t="str">
            <v>successful</v>
          </cell>
          <cell r="R3481" t="str">
            <v>documentary</v>
          </cell>
        </row>
        <row r="3482">
          <cell r="D3482">
            <v>30000</v>
          </cell>
          <cell r="F3482" t="str">
            <v>successful</v>
          </cell>
          <cell r="R3482" t="str">
            <v>hardware</v>
          </cell>
        </row>
        <row r="3483">
          <cell r="D3483">
            <v>30000</v>
          </cell>
          <cell r="F3483" t="str">
            <v>successful</v>
          </cell>
          <cell r="R3483" t="str">
            <v>plays</v>
          </cell>
        </row>
        <row r="3484">
          <cell r="D3484">
            <v>30000</v>
          </cell>
          <cell r="F3484" t="str">
            <v>successful</v>
          </cell>
          <cell r="R3484" t="str">
            <v>small batch</v>
          </cell>
        </row>
        <row r="3485">
          <cell r="D3485">
            <v>30000</v>
          </cell>
          <cell r="F3485" t="str">
            <v>successful</v>
          </cell>
          <cell r="R3485" t="str">
            <v>plays</v>
          </cell>
        </row>
        <row r="3486">
          <cell r="D3486">
            <v>30000</v>
          </cell>
          <cell r="F3486" t="str">
            <v>successful</v>
          </cell>
          <cell r="R3486" t="str">
            <v>documentary</v>
          </cell>
        </row>
        <row r="3487">
          <cell r="D3487">
            <v>30000</v>
          </cell>
          <cell r="F3487" t="str">
            <v>successful</v>
          </cell>
          <cell r="R3487" t="str">
            <v>documentary</v>
          </cell>
        </row>
        <row r="3488">
          <cell r="D3488">
            <v>30000</v>
          </cell>
          <cell r="F3488" t="str">
            <v>successful</v>
          </cell>
          <cell r="R3488" t="str">
            <v>documentary</v>
          </cell>
        </row>
        <row r="3489">
          <cell r="D3489">
            <v>30000</v>
          </cell>
          <cell r="F3489" t="str">
            <v>failed</v>
          </cell>
          <cell r="R3489" t="str">
            <v>wearables</v>
          </cell>
        </row>
        <row r="3490">
          <cell r="D3490">
            <v>30000</v>
          </cell>
          <cell r="F3490" t="str">
            <v>canceled</v>
          </cell>
          <cell r="R3490" t="str">
            <v>wearables</v>
          </cell>
        </row>
        <row r="3491">
          <cell r="D3491">
            <v>30000</v>
          </cell>
          <cell r="F3491" t="str">
            <v>failed</v>
          </cell>
          <cell r="R3491" t="str">
            <v>photobooks</v>
          </cell>
        </row>
        <row r="3492">
          <cell r="D3492">
            <v>30000</v>
          </cell>
          <cell r="F3492" t="str">
            <v>failed</v>
          </cell>
          <cell r="R3492" t="str">
            <v>wearables</v>
          </cell>
        </row>
        <row r="3493">
          <cell r="D3493">
            <v>30000</v>
          </cell>
          <cell r="F3493" t="str">
            <v>live</v>
          </cell>
          <cell r="R3493" t="str">
            <v>faith</v>
          </cell>
        </row>
        <row r="3494">
          <cell r="D3494">
            <v>30000</v>
          </cell>
          <cell r="F3494" t="str">
            <v>canceled</v>
          </cell>
          <cell r="R3494" t="str">
            <v>wearables</v>
          </cell>
        </row>
        <row r="3495">
          <cell r="D3495">
            <v>30000</v>
          </cell>
          <cell r="F3495" t="str">
            <v>canceled</v>
          </cell>
          <cell r="R3495" t="str">
            <v>art books</v>
          </cell>
        </row>
        <row r="3496">
          <cell r="D3496">
            <v>30000</v>
          </cell>
          <cell r="F3496" t="str">
            <v>canceled</v>
          </cell>
          <cell r="R3496" t="str">
            <v>space exploration</v>
          </cell>
        </row>
        <row r="3497">
          <cell r="D3497">
            <v>30000</v>
          </cell>
          <cell r="F3497" t="str">
            <v>failed</v>
          </cell>
          <cell r="R3497" t="str">
            <v>web</v>
          </cell>
        </row>
        <row r="3498">
          <cell r="D3498">
            <v>30000</v>
          </cell>
          <cell r="F3498" t="str">
            <v>failed</v>
          </cell>
          <cell r="R3498" t="str">
            <v>plays</v>
          </cell>
        </row>
        <row r="3499">
          <cell r="D3499">
            <v>30000</v>
          </cell>
          <cell r="F3499" t="str">
            <v>failed</v>
          </cell>
          <cell r="R3499" t="str">
            <v>jazz</v>
          </cell>
        </row>
        <row r="3500">
          <cell r="D3500">
            <v>30000</v>
          </cell>
          <cell r="F3500" t="str">
            <v>failed</v>
          </cell>
          <cell r="R3500" t="str">
            <v>wearables</v>
          </cell>
        </row>
        <row r="3501">
          <cell r="D3501">
            <v>30000</v>
          </cell>
          <cell r="F3501" t="str">
            <v>failed</v>
          </cell>
          <cell r="R3501" t="str">
            <v>photobooks</v>
          </cell>
        </row>
        <row r="3502">
          <cell r="D3502">
            <v>30000</v>
          </cell>
          <cell r="F3502" t="str">
            <v>failed</v>
          </cell>
          <cell r="R3502" t="str">
            <v>animation</v>
          </cell>
        </row>
        <row r="3503">
          <cell r="D3503">
            <v>30000</v>
          </cell>
          <cell r="F3503" t="str">
            <v>failed</v>
          </cell>
          <cell r="R3503" t="str">
            <v>video games</v>
          </cell>
        </row>
        <row r="3504">
          <cell r="D3504">
            <v>30000</v>
          </cell>
          <cell r="F3504" t="str">
            <v>failed</v>
          </cell>
          <cell r="R3504" t="str">
            <v>plays</v>
          </cell>
        </row>
        <row r="3505">
          <cell r="D3505">
            <v>30000</v>
          </cell>
          <cell r="F3505" t="str">
            <v>failed</v>
          </cell>
          <cell r="R3505" t="str">
            <v>food trucks</v>
          </cell>
        </row>
        <row r="3506">
          <cell r="D3506">
            <v>30000</v>
          </cell>
          <cell r="F3506" t="str">
            <v>failed</v>
          </cell>
          <cell r="R3506" t="str">
            <v>video games</v>
          </cell>
        </row>
        <row r="3507">
          <cell r="D3507">
            <v>30000</v>
          </cell>
          <cell r="F3507" t="str">
            <v>canceled</v>
          </cell>
          <cell r="R3507" t="str">
            <v>wearables</v>
          </cell>
        </row>
        <row r="3508">
          <cell r="D3508">
            <v>30000</v>
          </cell>
          <cell r="F3508" t="str">
            <v>failed</v>
          </cell>
          <cell r="R3508" t="str">
            <v>animation</v>
          </cell>
        </row>
        <row r="3509">
          <cell r="D3509">
            <v>30000</v>
          </cell>
          <cell r="F3509" t="str">
            <v>failed</v>
          </cell>
          <cell r="R3509" t="str">
            <v>plays</v>
          </cell>
        </row>
        <row r="3510">
          <cell r="D3510">
            <v>30000</v>
          </cell>
          <cell r="F3510" t="str">
            <v>canceled</v>
          </cell>
          <cell r="R3510" t="str">
            <v>web</v>
          </cell>
        </row>
        <row r="3511">
          <cell r="D3511">
            <v>30000</v>
          </cell>
          <cell r="F3511" t="str">
            <v>failed</v>
          </cell>
          <cell r="R3511" t="str">
            <v>musical</v>
          </cell>
        </row>
        <row r="3512">
          <cell r="D3512">
            <v>30000</v>
          </cell>
          <cell r="F3512" t="str">
            <v>failed</v>
          </cell>
          <cell r="R3512" t="str">
            <v>translations</v>
          </cell>
        </row>
        <row r="3513">
          <cell r="D3513">
            <v>30000</v>
          </cell>
          <cell r="F3513" t="str">
            <v>failed</v>
          </cell>
          <cell r="R3513" t="str">
            <v>jazz</v>
          </cell>
        </row>
        <row r="3514">
          <cell r="D3514">
            <v>30000</v>
          </cell>
          <cell r="F3514" t="str">
            <v>failed</v>
          </cell>
          <cell r="R3514" t="str">
            <v>gadgets</v>
          </cell>
        </row>
        <row r="3515">
          <cell r="D3515">
            <v>30000</v>
          </cell>
          <cell r="F3515" t="str">
            <v>failed</v>
          </cell>
          <cell r="R3515" t="str">
            <v>video games</v>
          </cell>
        </row>
        <row r="3516">
          <cell r="D3516">
            <v>30000</v>
          </cell>
          <cell r="F3516" t="str">
            <v>failed</v>
          </cell>
          <cell r="R3516" t="str">
            <v>food trucks</v>
          </cell>
        </row>
        <row r="3517">
          <cell r="D3517">
            <v>30000</v>
          </cell>
          <cell r="F3517" t="str">
            <v>failed</v>
          </cell>
          <cell r="R3517" t="str">
            <v>food trucks</v>
          </cell>
        </row>
        <row r="3518">
          <cell r="D3518">
            <v>30000</v>
          </cell>
          <cell r="F3518" t="str">
            <v>failed</v>
          </cell>
          <cell r="R3518" t="str">
            <v>video games</v>
          </cell>
        </row>
        <row r="3519">
          <cell r="D3519">
            <v>30000</v>
          </cell>
          <cell r="F3519" t="str">
            <v>live</v>
          </cell>
          <cell r="R3519" t="str">
            <v>plays</v>
          </cell>
        </row>
        <row r="3520">
          <cell r="D3520">
            <v>30000</v>
          </cell>
          <cell r="F3520" t="str">
            <v>failed</v>
          </cell>
          <cell r="R3520" t="str">
            <v>animation</v>
          </cell>
        </row>
        <row r="3521">
          <cell r="D3521">
            <v>30000</v>
          </cell>
          <cell r="F3521" t="str">
            <v>failed</v>
          </cell>
          <cell r="R3521" t="str">
            <v>plays</v>
          </cell>
        </row>
        <row r="3522">
          <cell r="D3522">
            <v>30000</v>
          </cell>
          <cell r="F3522" t="str">
            <v>failed</v>
          </cell>
          <cell r="R3522" t="str">
            <v>food trucks</v>
          </cell>
        </row>
        <row r="3523">
          <cell r="D3523">
            <v>30000</v>
          </cell>
          <cell r="F3523" t="str">
            <v>failed</v>
          </cell>
          <cell r="R3523" t="str">
            <v>plays</v>
          </cell>
        </row>
        <row r="3524">
          <cell r="D3524">
            <v>30000</v>
          </cell>
          <cell r="F3524" t="str">
            <v>failed</v>
          </cell>
          <cell r="R3524" t="str">
            <v>animation</v>
          </cell>
        </row>
        <row r="3525">
          <cell r="D3525">
            <v>30000</v>
          </cell>
          <cell r="F3525" t="str">
            <v>canceled</v>
          </cell>
          <cell r="R3525" t="str">
            <v>art books</v>
          </cell>
        </row>
        <row r="3526">
          <cell r="D3526">
            <v>30000</v>
          </cell>
          <cell r="F3526" t="str">
            <v>canceled</v>
          </cell>
          <cell r="R3526" t="str">
            <v>web</v>
          </cell>
        </row>
        <row r="3527">
          <cell r="D3527">
            <v>30000</v>
          </cell>
          <cell r="F3527" t="str">
            <v>canceled</v>
          </cell>
          <cell r="R3527" t="str">
            <v>web</v>
          </cell>
        </row>
        <row r="3528">
          <cell r="D3528">
            <v>30000</v>
          </cell>
          <cell r="F3528" t="str">
            <v>canceled</v>
          </cell>
          <cell r="R3528" t="str">
            <v>food trucks</v>
          </cell>
        </row>
        <row r="3529">
          <cell r="D3529">
            <v>30000</v>
          </cell>
          <cell r="F3529" t="str">
            <v>failed</v>
          </cell>
          <cell r="R3529" t="str">
            <v>food trucks</v>
          </cell>
        </row>
        <row r="3530">
          <cell r="D3530">
            <v>30000</v>
          </cell>
          <cell r="F3530" t="str">
            <v>failed</v>
          </cell>
          <cell r="R3530" t="str">
            <v>plays</v>
          </cell>
        </row>
        <row r="3531">
          <cell r="D3531">
            <v>30000</v>
          </cell>
          <cell r="F3531" t="str">
            <v>canceled</v>
          </cell>
          <cell r="R3531" t="str">
            <v>musical</v>
          </cell>
        </row>
        <row r="3532">
          <cell r="D3532">
            <v>30000</v>
          </cell>
          <cell r="F3532" t="str">
            <v>canceled</v>
          </cell>
          <cell r="R3532" t="str">
            <v>musical</v>
          </cell>
        </row>
        <row r="3533">
          <cell r="D3533">
            <v>30000</v>
          </cell>
          <cell r="F3533" t="str">
            <v>failed</v>
          </cell>
          <cell r="R3533" t="str">
            <v>plays</v>
          </cell>
        </row>
        <row r="3534">
          <cell r="D3534">
            <v>31000</v>
          </cell>
          <cell r="F3534" t="str">
            <v>successful</v>
          </cell>
          <cell r="R3534" t="str">
            <v>plays</v>
          </cell>
        </row>
        <row r="3535">
          <cell r="D3535">
            <v>31000</v>
          </cell>
          <cell r="F3535" t="str">
            <v>failed</v>
          </cell>
          <cell r="R3535" t="str">
            <v>people</v>
          </cell>
        </row>
        <row r="3536">
          <cell r="D3536">
            <v>32000</v>
          </cell>
          <cell r="F3536" t="str">
            <v>successful</v>
          </cell>
          <cell r="R3536" t="str">
            <v>radio &amp; podcasts</v>
          </cell>
        </row>
        <row r="3537">
          <cell r="D3537">
            <v>32000</v>
          </cell>
          <cell r="F3537" t="str">
            <v>failed</v>
          </cell>
          <cell r="R3537" t="str">
            <v>makerspaces</v>
          </cell>
        </row>
        <row r="3538">
          <cell r="D3538">
            <v>32360</v>
          </cell>
          <cell r="F3538" t="str">
            <v>successful</v>
          </cell>
          <cell r="R3538" t="str">
            <v>rock</v>
          </cell>
        </row>
        <row r="3539">
          <cell r="D3539">
            <v>32500</v>
          </cell>
          <cell r="F3539" t="str">
            <v>failed</v>
          </cell>
          <cell r="R3539" t="str">
            <v>photobooks</v>
          </cell>
        </row>
        <row r="3540">
          <cell r="D3540">
            <v>32768</v>
          </cell>
          <cell r="F3540" t="str">
            <v>successful</v>
          </cell>
          <cell r="R3540" t="str">
            <v>hardware</v>
          </cell>
        </row>
        <row r="3541">
          <cell r="D3541">
            <v>33000</v>
          </cell>
          <cell r="F3541" t="str">
            <v>failed</v>
          </cell>
          <cell r="R3541" t="str">
            <v>plays</v>
          </cell>
        </row>
        <row r="3542">
          <cell r="D3542">
            <v>33000</v>
          </cell>
          <cell r="F3542" t="str">
            <v>failed</v>
          </cell>
          <cell r="R3542" t="str">
            <v>photobooks</v>
          </cell>
        </row>
        <row r="3543">
          <cell r="D3543">
            <v>33000</v>
          </cell>
          <cell r="F3543" t="str">
            <v>failed</v>
          </cell>
          <cell r="R3543" t="str">
            <v>people</v>
          </cell>
        </row>
        <row r="3544">
          <cell r="D3544">
            <v>33000</v>
          </cell>
          <cell r="F3544" t="str">
            <v>canceled</v>
          </cell>
          <cell r="R3544" t="str">
            <v>web</v>
          </cell>
        </row>
        <row r="3545">
          <cell r="D3545">
            <v>33500</v>
          </cell>
          <cell r="F3545" t="str">
            <v>successful</v>
          </cell>
          <cell r="R3545" t="str">
            <v>documentary</v>
          </cell>
        </row>
        <row r="3546">
          <cell r="D3546">
            <v>34000</v>
          </cell>
          <cell r="F3546" t="str">
            <v>successful</v>
          </cell>
          <cell r="R3546" t="str">
            <v>documentary</v>
          </cell>
        </row>
        <row r="3547">
          <cell r="D3547">
            <v>35000</v>
          </cell>
          <cell r="F3547" t="str">
            <v>successful</v>
          </cell>
          <cell r="R3547" t="str">
            <v>small batch</v>
          </cell>
        </row>
        <row r="3548">
          <cell r="D3548">
            <v>35000</v>
          </cell>
          <cell r="F3548" t="str">
            <v>successful</v>
          </cell>
          <cell r="R3548" t="str">
            <v>space exploration</v>
          </cell>
        </row>
        <row r="3549">
          <cell r="D3549">
            <v>35000</v>
          </cell>
          <cell r="F3549" t="str">
            <v>successful</v>
          </cell>
          <cell r="R3549" t="str">
            <v>hardware</v>
          </cell>
        </row>
        <row r="3550">
          <cell r="D3550">
            <v>35000</v>
          </cell>
          <cell r="F3550" t="str">
            <v>successful</v>
          </cell>
          <cell r="R3550" t="str">
            <v>spaces</v>
          </cell>
        </row>
        <row r="3551">
          <cell r="D3551">
            <v>35000</v>
          </cell>
          <cell r="F3551" t="str">
            <v>successful</v>
          </cell>
          <cell r="R3551" t="str">
            <v>plays</v>
          </cell>
        </row>
        <row r="3552">
          <cell r="D3552">
            <v>35000</v>
          </cell>
          <cell r="F3552" t="str">
            <v>successful</v>
          </cell>
          <cell r="R3552" t="str">
            <v>photobooks</v>
          </cell>
        </row>
        <row r="3553">
          <cell r="D3553">
            <v>35000</v>
          </cell>
          <cell r="F3553" t="str">
            <v>successful</v>
          </cell>
          <cell r="R3553" t="str">
            <v>wearables</v>
          </cell>
        </row>
        <row r="3554">
          <cell r="D3554">
            <v>35000</v>
          </cell>
          <cell r="F3554" t="str">
            <v>successful</v>
          </cell>
          <cell r="R3554" t="str">
            <v>documentary</v>
          </cell>
        </row>
        <row r="3555">
          <cell r="D3555">
            <v>35000</v>
          </cell>
          <cell r="F3555" t="str">
            <v>successful</v>
          </cell>
          <cell r="R3555" t="str">
            <v>documentary</v>
          </cell>
        </row>
        <row r="3556">
          <cell r="D3556">
            <v>35000</v>
          </cell>
          <cell r="F3556" t="str">
            <v>successful</v>
          </cell>
          <cell r="R3556" t="str">
            <v>plays</v>
          </cell>
        </row>
        <row r="3557">
          <cell r="D3557">
            <v>35000</v>
          </cell>
          <cell r="F3557" t="str">
            <v>successful</v>
          </cell>
          <cell r="R3557" t="str">
            <v>hardware</v>
          </cell>
        </row>
        <row r="3558">
          <cell r="D3558">
            <v>35000</v>
          </cell>
          <cell r="F3558" t="str">
            <v>successful</v>
          </cell>
          <cell r="R3558" t="str">
            <v>spaces</v>
          </cell>
        </row>
        <row r="3559">
          <cell r="D3559">
            <v>35000</v>
          </cell>
          <cell r="F3559" t="str">
            <v>successful</v>
          </cell>
          <cell r="R3559" t="str">
            <v>documentary</v>
          </cell>
        </row>
        <row r="3560">
          <cell r="D3560">
            <v>35000</v>
          </cell>
          <cell r="F3560" t="str">
            <v>successful</v>
          </cell>
          <cell r="R3560" t="str">
            <v>television</v>
          </cell>
        </row>
        <row r="3561">
          <cell r="D3561">
            <v>35000</v>
          </cell>
          <cell r="F3561" t="str">
            <v>successful</v>
          </cell>
          <cell r="R3561" t="str">
            <v>documentary</v>
          </cell>
        </row>
        <row r="3562">
          <cell r="D3562">
            <v>35000</v>
          </cell>
          <cell r="F3562" t="str">
            <v>successful</v>
          </cell>
          <cell r="R3562" t="str">
            <v>documentary</v>
          </cell>
        </row>
        <row r="3563">
          <cell r="D3563">
            <v>35000</v>
          </cell>
          <cell r="F3563" t="str">
            <v>successful</v>
          </cell>
          <cell r="R3563" t="str">
            <v>documentary</v>
          </cell>
        </row>
        <row r="3564">
          <cell r="D3564">
            <v>35000</v>
          </cell>
          <cell r="F3564" t="str">
            <v>successful</v>
          </cell>
          <cell r="R3564" t="str">
            <v>small batch</v>
          </cell>
        </row>
        <row r="3565">
          <cell r="D3565">
            <v>35000</v>
          </cell>
          <cell r="F3565" t="str">
            <v>successful</v>
          </cell>
          <cell r="R3565" t="str">
            <v>documentary</v>
          </cell>
        </row>
        <row r="3566">
          <cell r="D3566">
            <v>35000</v>
          </cell>
          <cell r="F3566" t="str">
            <v>successful</v>
          </cell>
          <cell r="R3566" t="str">
            <v>small batch</v>
          </cell>
        </row>
        <row r="3567">
          <cell r="D3567">
            <v>35000</v>
          </cell>
          <cell r="F3567" t="str">
            <v>successful</v>
          </cell>
          <cell r="R3567" t="str">
            <v>plays</v>
          </cell>
        </row>
        <row r="3568">
          <cell r="D3568">
            <v>35000</v>
          </cell>
          <cell r="F3568" t="str">
            <v>successful</v>
          </cell>
          <cell r="R3568" t="str">
            <v>plays</v>
          </cell>
        </row>
        <row r="3569">
          <cell r="D3569">
            <v>35000</v>
          </cell>
          <cell r="F3569" t="str">
            <v>failed</v>
          </cell>
          <cell r="R3569" t="str">
            <v>wearables</v>
          </cell>
        </row>
        <row r="3570">
          <cell r="D3570">
            <v>35000</v>
          </cell>
          <cell r="F3570" t="str">
            <v>failed</v>
          </cell>
          <cell r="R3570" t="str">
            <v>makerspaces</v>
          </cell>
        </row>
        <row r="3571">
          <cell r="D3571">
            <v>35000</v>
          </cell>
          <cell r="F3571" t="str">
            <v>failed</v>
          </cell>
          <cell r="R3571" t="str">
            <v>food trucks</v>
          </cell>
        </row>
        <row r="3572">
          <cell r="D3572">
            <v>35000</v>
          </cell>
          <cell r="F3572" t="str">
            <v>canceled</v>
          </cell>
          <cell r="R3572" t="str">
            <v>wearables</v>
          </cell>
        </row>
        <row r="3573">
          <cell r="D3573">
            <v>35000</v>
          </cell>
          <cell r="F3573" t="str">
            <v>failed</v>
          </cell>
          <cell r="R3573" t="str">
            <v>photobooks</v>
          </cell>
        </row>
        <row r="3574">
          <cell r="D3574">
            <v>35000</v>
          </cell>
          <cell r="F3574" t="str">
            <v>failed</v>
          </cell>
          <cell r="R3574" t="str">
            <v>gadgets</v>
          </cell>
        </row>
        <row r="3575">
          <cell r="D3575">
            <v>35000</v>
          </cell>
          <cell r="F3575" t="str">
            <v>canceled</v>
          </cell>
          <cell r="R3575" t="str">
            <v>science fiction</v>
          </cell>
        </row>
        <row r="3576">
          <cell r="D3576">
            <v>35000</v>
          </cell>
          <cell r="F3576" t="str">
            <v>failed</v>
          </cell>
          <cell r="R3576" t="str">
            <v>mobile games</v>
          </cell>
        </row>
        <row r="3577">
          <cell r="D3577">
            <v>35000</v>
          </cell>
          <cell r="F3577" t="str">
            <v>failed</v>
          </cell>
          <cell r="R3577" t="str">
            <v>wearables</v>
          </cell>
        </row>
        <row r="3578">
          <cell r="D3578">
            <v>35000</v>
          </cell>
          <cell r="F3578" t="str">
            <v>failed</v>
          </cell>
          <cell r="R3578" t="str">
            <v>wearables</v>
          </cell>
        </row>
        <row r="3579">
          <cell r="D3579">
            <v>35000</v>
          </cell>
          <cell r="F3579" t="str">
            <v>failed</v>
          </cell>
          <cell r="R3579" t="str">
            <v>mobile games</v>
          </cell>
        </row>
        <row r="3580">
          <cell r="D3580">
            <v>35000</v>
          </cell>
          <cell r="F3580" t="str">
            <v>canceled</v>
          </cell>
          <cell r="R3580" t="str">
            <v>wearables</v>
          </cell>
        </row>
        <row r="3581">
          <cell r="D3581">
            <v>35000</v>
          </cell>
          <cell r="F3581" t="str">
            <v>failed</v>
          </cell>
          <cell r="R3581" t="str">
            <v>faith</v>
          </cell>
        </row>
        <row r="3582">
          <cell r="D3582">
            <v>35000</v>
          </cell>
          <cell r="F3582" t="str">
            <v>failed</v>
          </cell>
          <cell r="R3582" t="str">
            <v>plays</v>
          </cell>
        </row>
        <row r="3583">
          <cell r="D3583">
            <v>35000</v>
          </cell>
          <cell r="F3583" t="str">
            <v>canceled</v>
          </cell>
          <cell r="R3583" t="str">
            <v>web</v>
          </cell>
        </row>
        <row r="3584">
          <cell r="D3584">
            <v>35000</v>
          </cell>
          <cell r="F3584" t="str">
            <v>failed</v>
          </cell>
          <cell r="R3584" t="str">
            <v>food trucks</v>
          </cell>
        </row>
        <row r="3585">
          <cell r="D3585">
            <v>35000</v>
          </cell>
          <cell r="F3585" t="str">
            <v>failed</v>
          </cell>
          <cell r="R3585" t="str">
            <v>food trucks</v>
          </cell>
        </row>
        <row r="3586">
          <cell r="D3586">
            <v>35000</v>
          </cell>
          <cell r="F3586" t="str">
            <v>failed</v>
          </cell>
          <cell r="R3586" t="str">
            <v>restaurants</v>
          </cell>
        </row>
        <row r="3587">
          <cell r="D3587">
            <v>35000</v>
          </cell>
          <cell r="F3587" t="str">
            <v>canceled</v>
          </cell>
          <cell r="R3587" t="str">
            <v>food trucks</v>
          </cell>
        </row>
        <row r="3588">
          <cell r="D3588">
            <v>35500</v>
          </cell>
          <cell r="F3588" t="str">
            <v>failed</v>
          </cell>
          <cell r="R3588" t="str">
            <v>video games</v>
          </cell>
        </row>
        <row r="3589">
          <cell r="D3589">
            <v>36400</v>
          </cell>
          <cell r="F3589" t="str">
            <v>successful</v>
          </cell>
          <cell r="R3589" t="str">
            <v>documentary</v>
          </cell>
        </row>
        <row r="3590">
          <cell r="D3590">
            <v>37000</v>
          </cell>
          <cell r="F3590" t="str">
            <v>canceled</v>
          </cell>
          <cell r="R3590" t="str">
            <v>web</v>
          </cell>
        </row>
        <row r="3591">
          <cell r="D3591">
            <v>37000</v>
          </cell>
          <cell r="F3591" t="str">
            <v>canceled</v>
          </cell>
          <cell r="R3591" t="str">
            <v>translations</v>
          </cell>
        </row>
        <row r="3592">
          <cell r="D3592">
            <v>37500</v>
          </cell>
          <cell r="F3592" t="str">
            <v>successful</v>
          </cell>
          <cell r="R3592" t="str">
            <v>photobooks</v>
          </cell>
        </row>
        <row r="3593">
          <cell r="D3593">
            <v>37956</v>
          </cell>
          <cell r="F3593" t="str">
            <v>failed</v>
          </cell>
          <cell r="R3593" t="str">
            <v>animation</v>
          </cell>
        </row>
        <row r="3594">
          <cell r="D3594">
            <v>38000</v>
          </cell>
          <cell r="F3594" t="str">
            <v>successful</v>
          </cell>
          <cell r="R3594" t="str">
            <v>documentary</v>
          </cell>
        </row>
        <row r="3595">
          <cell r="D3595">
            <v>38000</v>
          </cell>
          <cell r="F3595" t="str">
            <v>successful</v>
          </cell>
          <cell r="R3595" t="str">
            <v>documentary</v>
          </cell>
        </row>
        <row r="3596">
          <cell r="D3596">
            <v>38000</v>
          </cell>
          <cell r="F3596" t="str">
            <v>failed</v>
          </cell>
          <cell r="R3596" t="str">
            <v>plays</v>
          </cell>
        </row>
        <row r="3597">
          <cell r="D3597">
            <v>38000</v>
          </cell>
          <cell r="F3597" t="str">
            <v>failed</v>
          </cell>
          <cell r="R3597" t="str">
            <v>fiction</v>
          </cell>
        </row>
        <row r="3598">
          <cell r="D3598">
            <v>38888</v>
          </cell>
          <cell r="F3598" t="str">
            <v>failed</v>
          </cell>
          <cell r="R3598" t="str">
            <v>makerspaces</v>
          </cell>
        </row>
        <row r="3599">
          <cell r="D3599">
            <v>39000</v>
          </cell>
          <cell r="F3599" t="str">
            <v>failed</v>
          </cell>
          <cell r="R3599" t="str">
            <v>wearables</v>
          </cell>
        </row>
        <row r="3600">
          <cell r="D3600">
            <v>39000</v>
          </cell>
          <cell r="F3600" t="str">
            <v>failed</v>
          </cell>
          <cell r="R3600" t="str">
            <v>animation</v>
          </cell>
        </row>
        <row r="3601">
          <cell r="D3601">
            <v>39400</v>
          </cell>
          <cell r="F3601" t="str">
            <v>failed</v>
          </cell>
          <cell r="R3601" t="str">
            <v>children's books</v>
          </cell>
        </row>
        <row r="3602">
          <cell r="D3602">
            <v>40000</v>
          </cell>
          <cell r="F3602" t="str">
            <v>successful</v>
          </cell>
          <cell r="R3602" t="str">
            <v>hardware</v>
          </cell>
        </row>
        <row r="3603">
          <cell r="D3603">
            <v>40000</v>
          </cell>
          <cell r="F3603" t="str">
            <v>successful</v>
          </cell>
          <cell r="R3603" t="str">
            <v>hardware</v>
          </cell>
        </row>
        <row r="3604">
          <cell r="D3604">
            <v>40000</v>
          </cell>
          <cell r="F3604" t="str">
            <v>successful</v>
          </cell>
          <cell r="R3604" t="str">
            <v>hardware</v>
          </cell>
        </row>
        <row r="3605">
          <cell r="D3605">
            <v>40000</v>
          </cell>
          <cell r="F3605" t="str">
            <v>successful</v>
          </cell>
          <cell r="R3605" t="str">
            <v>hardware</v>
          </cell>
        </row>
        <row r="3606">
          <cell r="D3606">
            <v>40000</v>
          </cell>
          <cell r="F3606" t="str">
            <v>successful</v>
          </cell>
          <cell r="R3606" t="str">
            <v>tabletop games</v>
          </cell>
        </row>
        <row r="3607">
          <cell r="D3607">
            <v>40000</v>
          </cell>
          <cell r="F3607" t="str">
            <v>successful</v>
          </cell>
          <cell r="R3607" t="str">
            <v>spaces</v>
          </cell>
        </row>
        <row r="3608">
          <cell r="D3608">
            <v>40000</v>
          </cell>
          <cell r="F3608" t="str">
            <v>successful</v>
          </cell>
          <cell r="R3608" t="str">
            <v>plays</v>
          </cell>
        </row>
        <row r="3609">
          <cell r="D3609">
            <v>40000</v>
          </cell>
          <cell r="F3609" t="str">
            <v>successful</v>
          </cell>
          <cell r="R3609" t="str">
            <v>documentary</v>
          </cell>
        </row>
        <row r="3610">
          <cell r="D3610">
            <v>40000</v>
          </cell>
          <cell r="F3610" t="str">
            <v>successful</v>
          </cell>
          <cell r="R3610" t="str">
            <v>wearables</v>
          </cell>
        </row>
        <row r="3611">
          <cell r="D3611">
            <v>40000</v>
          </cell>
          <cell r="F3611" t="str">
            <v>successful</v>
          </cell>
          <cell r="R3611" t="str">
            <v>radio &amp; podcasts</v>
          </cell>
        </row>
        <row r="3612">
          <cell r="D3612">
            <v>40000</v>
          </cell>
          <cell r="F3612" t="str">
            <v>successful</v>
          </cell>
          <cell r="R3612" t="str">
            <v>spaces</v>
          </cell>
        </row>
        <row r="3613">
          <cell r="D3613">
            <v>40000</v>
          </cell>
          <cell r="F3613" t="str">
            <v>successful</v>
          </cell>
          <cell r="R3613" t="str">
            <v>documentary</v>
          </cell>
        </row>
        <row r="3614">
          <cell r="D3614">
            <v>40000</v>
          </cell>
          <cell r="F3614" t="str">
            <v>successful</v>
          </cell>
          <cell r="R3614" t="str">
            <v>documentary</v>
          </cell>
        </row>
        <row r="3615">
          <cell r="D3615">
            <v>40000</v>
          </cell>
          <cell r="F3615" t="str">
            <v>successful</v>
          </cell>
          <cell r="R3615" t="str">
            <v>small batch</v>
          </cell>
        </row>
        <row r="3616">
          <cell r="D3616">
            <v>40000</v>
          </cell>
          <cell r="F3616" t="str">
            <v>successful</v>
          </cell>
          <cell r="R3616" t="str">
            <v>documentary</v>
          </cell>
        </row>
        <row r="3617">
          <cell r="D3617">
            <v>40000</v>
          </cell>
          <cell r="F3617" t="str">
            <v>live</v>
          </cell>
          <cell r="R3617" t="str">
            <v>spaces</v>
          </cell>
        </row>
        <row r="3618">
          <cell r="D3618">
            <v>40000</v>
          </cell>
          <cell r="F3618" t="str">
            <v>successful</v>
          </cell>
          <cell r="R3618" t="str">
            <v>plays</v>
          </cell>
        </row>
        <row r="3619">
          <cell r="D3619">
            <v>40000</v>
          </cell>
          <cell r="F3619" t="str">
            <v>canceled</v>
          </cell>
          <cell r="R3619" t="str">
            <v>wearables</v>
          </cell>
        </row>
        <row r="3620">
          <cell r="D3620">
            <v>40000</v>
          </cell>
          <cell r="F3620" t="str">
            <v>canceled</v>
          </cell>
          <cell r="R3620" t="str">
            <v>wearables</v>
          </cell>
        </row>
        <row r="3621">
          <cell r="D3621">
            <v>40000</v>
          </cell>
          <cell r="F3621" t="str">
            <v>failed</v>
          </cell>
          <cell r="R3621" t="str">
            <v>makerspaces</v>
          </cell>
        </row>
        <row r="3622">
          <cell r="D3622">
            <v>40000</v>
          </cell>
          <cell r="F3622" t="str">
            <v>failed</v>
          </cell>
          <cell r="R3622" t="str">
            <v>photobooks</v>
          </cell>
        </row>
        <row r="3623">
          <cell r="D3623">
            <v>40000</v>
          </cell>
          <cell r="F3623" t="str">
            <v>failed</v>
          </cell>
          <cell r="R3623" t="str">
            <v>wearables</v>
          </cell>
        </row>
        <row r="3624">
          <cell r="D3624">
            <v>40000</v>
          </cell>
          <cell r="F3624" t="str">
            <v>failed</v>
          </cell>
          <cell r="R3624" t="str">
            <v>spaces</v>
          </cell>
        </row>
        <row r="3625">
          <cell r="D3625">
            <v>40000</v>
          </cell>
          <cell r="F3625" t="str">
            <v>failed</v>
          </cell>
          <cell r="R3625" t="str">
            <v>animation</v>
          </cell>
        </row>
        <row r="3626">
          <cell r="D3626">
            <v>40000</v>
          </cell>
          <cell r="F3626" t="str">
            <v>canceled</v>
          </cell>
          <cell r="R3626" t="str">
            <v>wearables</v>
          </cell>
        </row>
        <row r="3627">
          <cell r="D3627">
            <v>40000</v>
          </cell>
          <cell r="F3627" t="str">
            <v>failed</v>
          </cell>
          <cell r="R3627" t="str">
            <v>drama</v>
          </cell>
        </row>
        <row r="3628">
          <cell r="D3628">
            <v>40000</v>
          </cell>
          <cell r="F3628" t="str">
            <v>failed</v>
          </cell>
          <cell r="R3628" t="str">
            <v>photobooks</v>
          </cell>
        </row>
        <row r="3629">
          <cell r="D3629">
            <v>40000</v>
          </cell>
          <cell r="F3629" t="str">
            <v>failed</v>
          </cell>
          <cell r="R3629" t="str">
            <v>plays</v>
          </cell>
        </row>
        <row r="3630">
          <cell r="D3630">
            <v>40000</v>
          </cell>
          <cell r="F3630" t="str">
            <v>failed</v>
          </cell>
          <cell r="R3630" t="str">
            <v>animation</v>
          </cell>
        </row>
        <row r="3631">
          <cell r="D3631">
            <v>40000</v>
          </cell>
          <cell r="F3631" t="str">
            <v>failed</v>
          </cell>
          <cell r="R3631" t="str">
            <v>makerspaces</v>
          </cell>
        </row>
        <row r="3632">
          <cell r="D3632">
            <v>40000</v>
          </cell>
          <cell r="F3632" t="str">
            <v>canceled</v>
          </cell>
          <cell r="R3632" t="str">
            <v>web</v>
          </cell>
        </row>
        <row r="3633">
          <cell r="D3633">
            <v>40000</v>
          </cell>
          <cell r="F3633" t="str">
            <v>failed</v>
          </cell>
          <cell r="R3633" t="str">
            <v>video games</v>
          </cell>
        </row>
        <row r="3634">
          <cell r="D3634">
            <v>40000</v>
          </cell>
          <cell r="F3634" t="str">
            <v>canceled</v>
          </cell>
          <cell r="R3634" t="str">
            <v>audio</v>
          </cell>
        </row>
        <row r="3635">
          <cell r="D3635">
            <v>40000</v>
          </cell>
          <cell r="F3635" t="str">
            <v>failed</v>
          </cell>
          <cell r="R3635" t="str">
            <v>mobile games</v>
          </cell>
        </row>
        <row r="3636">
          <cell r="D3636">
            <v>40000</v>
          </cell>
          <cell r="F3636" t="str">
            <v>failed</v>
          </cell>
          <cell r="R3636" t="str">
            <v>translations</v>
          </cell>
        </row>
        <row r="3637">
          <cell r="D3637">
            <v>40000</v>
          </cell>
          <cell r="F3637" t="str">
            <v>canceled</v>
          </cell>
          <cell r="R3637" t="str">
            <v>food trucks</v>
          </cell>
        </row>
        <row r="3638">
          <cell r="D3638">
            <v>42000</v>
          </cell>
          <cell r="F3638" t="str">
            <v>successful</v>
          </cell>
          <cell r="R3638" t="str">
            <v>hardware</v>
          </cell>
        </row>
        <row r="3639">
          <cell r="D3639">
            <v>42000</v>
          </cell>
          <cell r="F3639" t="str">
            <v>successful</v>
          </cell>
          <cell r="R3639" t="str">
            <v>rock</v>
          </cell>
        </row>
        <row r="3640">
          <cell r="D3640">
            <v>42000</v>
          </cell>
          <cell r="F3640" t="str">
            <v>failed</v>
          </cell>
          <cell r="R3640" t="str">
            <v>video games</v>
          </cell>
        </row>
        <row r="3641">
          <cell r="D3641">
            <v>42500</v>
          </cell>
          <cell r="F3641" t="str">
            <v>failed</v>
          </cell>
          <cell r="R3641" t="str">
            <v>gadgets</v>
          </cell>
        </row>
        <row r="3642">
          <cell r="D3642">
            <v>42850</v>
          </cell>
          <cell r="F3642" t="str">
            <v>failed</v>
          </cell>
          <cell r="R3642" t="str">
            <v>restaurants</v>
          </cell>
        </row>
        <row r="3643">
          <cell r="D3643">
            <v>43500</v>
          </cell>
          <cell r="F3643" t="str">
            <v>successful</v>
          </cell>
          <cell r="R3643" t="str">
            <v>photobooks</v>
          </cell>
        </row>
        <row r="3644">
          <cell r="D3644">
            <v>44000</v>
          </cell>
          <cell r="F3644" t="str">
            <v>successful</v>
          </cell>
          <cell r="R3644" t="str">
            <v>television</v>
          </cell>
        </row>
        <row r="3645">
          <cell r="D3645">
            <v>44250</v>
          </cell>
          <cell r="F3645" t="str">
            <v>successful</v>
          </cell>
          <cell r="R3645" t="str">
            <v>radio &amp; podcasts</v>
          </cell>
        </row>
        <row r="3646">
          <cell r="D3646">
            <v>45000</v>
          </cell>
          <cell r="F3646" t="str">
            <v>successful</v>
          </cell>
          <cell r="R3646" t="str">
            <v>photobooks</v>
          </cell>
        </row>
        <row r="3647">
          <cell r="D3647">
            <v>45000</v>
          </cell>
          <cell r="F3647" t="str">
            <v>successful</v>
          </cell>
          <cell r="R3647" t="str">
            <v>musical</v>
          </cell>
        </row>
        <row r="3648">
          <cell r="D3648">
            <v>45000</v>
          </cell>
          <cell r="F3648" t="str">
            <v>successful</v>
          </cell>
          <cell r="R3648" t="str">
            <v>documentary</v>
          </cell>
        </row>
        <row r="3649">
          <cell r="D3649">
            <v>45000</v>
          </cell>
          <cell r="F3649" t="str">
            <v>canceled</v>
          </cell>
          <cell r="R3649" t="str">
            <v>wearables</v>
          </cell>
        </row>
        <row r="3650">
          <cell r="D3650">
            <v>45000</v>
          </cell>
          <cell r="F3650" t="str">
            <v>failed</v>
          </cell>
          <cell r="R3650" t="str">
            <v>video games</v>
          </cell>
        </row>
        <row r="3651">
          <cell r="D3651">
            <v>45000</v>
          </cell>
          <cell r="F3651" t="str">
            <v>failed</v>
          </cell>
          <cell r="R3651" t="str">
            <v>mobile games</v>
          </cell>
        </row>
        <row r="3652">
          <cell r="D3652">
            <v>45000</v>
          </cell>
          <cell r="F3652" t="str">
            <v>failed</v>
          </cell>
          <cell r="R3652" t="str">
            <v>plays</v>
          </cell>
        </row>
        <row r="3653">
          <cell r="D3653">
            <v>45000</v>
          </cell>
          <cell r="F3653" t="str">
            <v>canceled</v>
          </cell>
          <cell r="R3653" t="str">
            <v>food trucks</v>
          </cell>
        </row>
        <row r="3654">
          <cell r="D3654">
            <v>45000</v>
          </cell>
          <cell r="F3654" t="str">
            <v>failed</v>
          </cell>
          <cell r="R3654" t="str">
            <v>video games</v>
          </cell>
        </row>
        <row r="3655">
          <cell r="D3655">
            <v>45000</v>
          </cell>
          <cell r="F3655" t="str">
            <v>failed</v>
          </cell>
          <cell r="R3655" t="str">
            <v>jazz</v>
          </cell>
        </row>
        <row r="3656">
          <cell r="D3656">
            <v>45000</v>
          </cell>
          <cell r="F3656" t="str">
            <v>failed</v>
          </cell>
          <cell r="R3656" t="str">
            <v>web</v>
          </cell>
        </row>
        <row r="3657">
          <cell r="D3657">
            <v>46260</v>
          </cell>
          <cell r="F3657" t="str">
            <v>failed</v>
          </cell>
          <cell r="R3657" t="str">
            <v>photobooks</v>
          </cell>
        </row>
        <row r="3658">
          <cell r="D3658">
            <v>47000</v>
          </cell>
          <cell r="F3658" t="str">
            <v>successful</v>
          </cell>
          <cell r="R3658" t="str">
            <v>nonfiction</v>
          </cell>
        </row>
        <row r="3659">
          <cell r="D3659">
            <v>48000</v>
          </cell>
          <cell r="F3659" t="str">
            <v>successful</v>
          </cell>
          <cell r="R3659" t="str">
            <v>hardware</v>
          </cell>
        </row>
        <row r="3660">
          <cell r="D3660">
            <v>48000</v>
          </cell>
          <cell r="F3660" t="str">
            <v>successful</v>
          </cell>
          <cell r="R3660" t="str">
            <v>indie rock</v>
          </cell>
        </row>
        <row r="3661">
          <cell r="D3661">
            <v>48000</v>
          </cell>
          <cell r="F3661" t="str">
            <v>canceled</v>
          </cell>
          <cell r="R3661" t="str">
            <v>wearables</v>
          </cell>
        </row>
        <row r="3662">
          <cell r="D3662">
            <v>48000</v>
          </cell>
          <cell r="F3662" t="str">
            <v>failed</v>
          </cell>
          <cell r="R3662" t="str">
            <v>gadgets</v>
          </cell>
        </row>
        <row r="3663">
          <cell r="D3663">
            <v>48500</v>
          </cell>
          <cell r="F3663" t="str">
            <v>failed</v>
          </cell>
          <cell r="R3663" t="str">
            <v>wearables</v>
          </cell>
        </row>
        <row r="3664">
          <cell r="D3664">
            <v>48725</v>
          </cell>
          <cell r="F3664" t="str">
            <v>failed</v>
          </cell>
          <cell r="R3664" t="str">
            <v>spaces</v>
          </cell>
        </row>
        <row r="3665">
          <cell r="D3665">
            <v>49000</v>
          </cell>
          <cell r="F3665" t="str">
            <v>failed</v>
          </cell>
          <cell r="R3665" t="str">
            <v>wearables</v>
          </cell>
        </row>
        <row r="3666">
          <cell r="D3666">
            <v>49000</v>
          </cell>
          <cell r="F3666" t="str">
            <v>canceled</v>
          </cell>
          <cell r="R3666" t="str">
            <v>space exploration</v>
          </cell>
        </row>
        <row r="3667">
          <cell r="D3667">
            <v>50000</v>
          </cell>
          <cell r="F3667" t="str">
            <v>successful</v>
          </cell>
          <cell r="R3667" t="str">
            <v>radio &amp; podcasts</v>
          </cell>
        </row>
        <row r="3668">
          <cell r="D3668">
            <v>50000</v>
          </cell>
          <cell r="F3668" t="str">
            <v>successful</v>
          </cell>
          <cell r="R3668" t="str">
            <v>hardware</v>
          </cell>
        </row>
        <row r="3669">
          <cell r="D3669">
            <v>50000</v>
          </cell>
          <cell r="F3669" t="str">
            <v>successful</v>
          </cell>
          <cell r="R3669" t="str">
            <v>hardware</v>
          </cell>
        </row>
        <row r="3670">
          <cell r="D3670">
            <v>50000</v>
          </cell>
          <cell r="F3670" t="str">
            <v>successful</v>
          </cell>
          <cell r="R3670" t="str">
            <v>hardware</v>
          </cell>
        </row>
        <row r="3671">
          <cell r="D3671">
            <v>50000</v>
          </cell>
          <cell r="F3671" t="str">
            <v>successful</v>
          </cell>
          <cell r="R3671" t="str">
            <v>hardware</v>
          </cell>
        </row>
        <row r="3672">
          <cell r="D3672">
            <v>50000</v>
          </cell>
          <cell r="F3672" t="str">
            <v>successful</v>
          </cell>
          <cell r="R3672" t="str">
            <v>hardware</v>
          </cell>
        </row>
        <row r="3673">
          <cell r="D3673">
            <v>50000</v>
          </cell>
          <cell r="F3673" t="str">
            <v>successful</v>
          </cell>
          <cell r="R3673" t="str">
            <v>hardware</v>
          </cell>
        </row>
        <row r="3674">
          <cell r="D3674">
            <v>50000</v>
          </cell>
          <cell r="F3674" t="str">
            <v>successful</v>
          </cell>
          <cell r="R3674" t="str">
            <v>hardware</v>
          </cell>
        </row>
        <row r="3675">
          <cell r="D3675">
            <v>50000</v>
          </cell>
          <cell r="F3675" t="str">
            <v>successful</v>
          </cell>
          <cell r="R3675" t="str">
            <v>hardware</v>
          </cell>
        </row>
        <row r="3676">
          <cell r="D3676">
            <v>50000</v>
          </cell>
          <cell r="F3676" t="str">
            <v>successful</v>
          </cell>
          <cell r="R3676" t="str">
            <v>hardware</v>
          </cell>
        </row>
        <row r="3677">
          <cell r="D3677">
            <v>50000</v>
          </cell>
          <cell r="F3677" t="str">
            <v>successful</v>
          </cell>
          <cell r="R3677" t="str">
            <v>hardware</v>
          </cell>
        </row>
        <row r="3678">
          <cell r="D3678">
            <v>50000</v>
          </cell>
          <cell r="F3678" t="str">
            <v>successful</v>
          </cell>
          <cell r="R3678" t="str">
            <v>hardware</v>
          </cell>
        </row>
        <row r="3679">
          <cell r="D3679">
            <v>50000</v>
          </cell>
          <cell r="F3679" t="str">
            <v>successful</v>
          </cell>
          <cell r="R3679" t="str">
            <v>hardware</v>
          </cell>
        </row>
        <row r="3680">
          <cell r="D3680">
            <v>50000</v>
          </cell>
          <cell r="F3680" t="str">
            <v>successful</v>
          </cell>
          <cell r="R3680" t="str">
            <v>hardware</v>
          </cell>
        </row>
        <row r="3681">
          <cell r="D3681">
            <v>50000</v>
          </cell>
          <cell r="F3681" t="str">
            <v>successful</v>
          </cell>
          <cell r="R3681" t="str">
            <v>documentary</v>
          </cell>
        </row>
        <row r="3682">
          <cell r="D3682">
            <v>50000</v>
          </cell>
          <cell r="F3682" t="str">
            <v>successful</v>
          </cell>
          <cell r="R3682" t="str">
            <v>photobooks</v>
          </cell>
        </row>
        <row r="3683">
          <cell r="D3683">
            <v>50000</v>
          </cell>
          <cell r="F3683" t="str">
            <v>successful</v>
          </cell>
          <cell r="R3683" t="str">
            <v>hardware</v>
          </cell>
        </row>
        <row r="3684">
          <cell r="D3684">
            <v>50000</v>
          </cell>
          <cell r="F3684" t="str">
            <v>successful</v>
          </cell>
          <cell r="R3684" t="str">
            <v>hardware</v>
          </cell>
        </row>
        <row r="3685">
          <cell r="D3685">
            <v>50000</v>
          </cell>
          <cell r="F3685" t="str">
            <v>successful</v>
          </cell>
          <cell r="R3685" t="str">
            <v>hardware</v>
          </cell>
        </row>
        <row r="3686">
          <cell r="D3686">
            <v>50000</v>
          </cell>
          <cell r="F3686" t="str">
            <v>successful</v>
          </cell>
          <cell r="R3686" t="str">
            <v>radio &amp; podcasts</v>
          </cell>
        </row>
        <row r="3687">
          <cell r="D3687">
            <v>50000</v>
          </cell>
          <cell r="F3687" t="str">
            <v>successful</v>
          </cell>
          <cell r="R3687" t="str">
            <v>hardware</v>
          </cell>
        </row>
        <row r="3688">
          <cell r="D3688">
            <v>50000</v>
          </cell>
          <cell r="F3688" t="str">
            <v>successful</v>
          </cell>
          <cell r="R3688" t="str">
            <v>documentary</v>
          </cell>
        </row>
        <row r="3689">
          <cell r="D3689">
            <v>50000</v>
          </cell>
          <cell r="F3689" t="str">
            <v>successful</v>
          </cell>
          <cell r="R3689" t="str">
            <v>hardware</v>
          </cell>
        </row>
        <row r="3690">
          <cell r="D3690">
            <v>50000</v>
          </cell>
          <cell r="F3690" t="str">
            <v>successful</v>
          </cell>
          <cell r="R3690" t="str">
            <v>hardware</v>
          </cell>
        </row>
        <row r="3691">
          <cell r="D3691">
            <v>50000</v>
          </cell>
          <cell r="F3691" t="str">
            <v>successful</v>
          </cell>
          <cell r="R3691" t="str">
            <v>documentary</v>
          </cell>
        </row>
        <row r="3692">
          <cell r="D3692">
            <v>50000</v>
          </cell>
          <cell r="F3692" t="str">
            <v>successful</v>
          </cell>
          <cell r="R3692" t="str">
            <v>documentary</v>
          </cell>
        </row>
        <row r="3693">
          <cell r="D3693">
            <v>50000</v>
          </cell>
          <cell r="F3693" t="str">
            <v>successful</v>
          </cell>
          <cell r="R3693" t="str">
            <v>documentary</v>
          </cell>
        </row>
        <row r="3694">
          <cell r="D3694">
            <v>50000</v>
          </cell>
          <cell r="F3694" t="str">
            <v>successful</v>
          </cell>
          <cell r="R3694" t="str">
            <v>documentary</v>
          </cell>
        </row>
        <row r="3695">
          <cell r="D3695">
            <v>50000</v>
          </cell>
          <cell r="F3695" t="str">
            <v>successful</v>
          </cell>
          <cell r="R3695" t="str">
            <v>spaces</v>
          </cell>
        </row>
        <row r="3696">
          <cell r="D3696">
            <v>50000</v>
          </cell>
          <cell r="F3696" t="str">
            <v>canceled</v>
          </cell>
          <cell r="R3696" t="str">
            <v>wearables</v>
          </cell>
        </row>
        <row r="3697">
          <cell r="D3697">
            <v>50000</v>
          </cell>
          <cell r="F3697" t="str">
            <v>successful</v>
          </cell>
          <cell r="R3697" t="str">
            <v>spaces</v>
          </cell>
        </row>
        <row r="3698">
          <cell r="D3698">
            <v>50000</v>
          </cell>
          <cell r="F3698" t="str">
            <v>successful</v>
          </cell>
          <cell r="R3698" t="str">
            <v>indie rock</v>
          </cell>
        </row>
        <row r="3699">
          <cell r="D3699">
            <v>50000</v>
          </cell>
          <cell r="F3699" t="str">
            <v>failed</v>
          </cell>
          <cell r="R3699" t="str">
            <v>drama</v>
          </cell>
        </row>
        <row r="3700">
          <cell r="D3700">
            <v>50000</v>
          </cell>
          <cell r="F3700" t="str">
            <v>canceled</v>
          </cell>
          <cell r="R3700" t="str">
            <v>wearables</v>
          </cell>
        </row>
        <row r="3701">
          <cell r="D3701">
            <v>50000</v>
          </cell>
          <cell r="F3701" t="str">
            <v>failed</v>
          </cell>
          <cell r="R3701" t="str">
            <v>gadgets</v>
          </cell>
        </row>
        <row r="3702">
          <cell r="D3702">
            <v>50000</v>
          </cell>
          <cell r="F3702" t="str">
            <v>failed</v>
          </cell>
          <cell r="R3702" t="str">
            <v>wearables</v>
          </cell>
        </row>
        <row r="3703">
          <cell r="D3703">
            <v>50000</v>
          </cell>
          <cell r="F3703" t="str">
            <v>failed</v>
          </cell>
          <cell r="R3703" t="str">
            <v>wearables</v>
          </cell>
        </row>
        <row r="3704">
          <cell r="D3704">
            <v>50000</v>
          </cell>
          <cell r="F3704" t="str">
            <v>failed</v>
          </cell>
          <cell r="R3704" t="str">
            <v>video games</v>
          </cell>
        </row>
        <row r="3705">
          <cell r="D3705">
            <v>50000</v>
          </cell>
          <cell r="F3705" t="str">
            <v>failed</v>
          </cell>
          <cell r="R3705" t="str">
            <v>web</v>
          </cell>
        </row>
        <row r="3706">
          <cell r="D3706">
            <v>50000</v>
          </cell>
          <cell r="F3706" t="str">
            <v>failed</v>
          </cell>
          <cell r="R3706" t="str">
            <v>wearables</v>
          </cell>
        </row>
        <row r="3707">
          <cell r="D3707">
            <v>50000</v>
          </cell>
          <cell r="F3707" t="str">
            <v>failed</v>
          </cell>
          <cell r="R3707" t="str">
            <v>wearables</v>
          </cell>
        </row>
        <row r="3708">
          <cell r="D3708">
            <v>50000</v>
          </cell>
          <cell r="F3708" t="str">
            <v>failed</v>
          </cell>
          <cell r="R3708" t="str">
            <v>plays</v>
          </cell>
        </row>
        <row r="3709">
          <cell r="D3709">
            <v>50000</v>
          </cell>
          <cell r="F3709" t="str">
            <v>failed</v>
          </cell>
          <cell r="R3709" t="str">
            <v>drama</v>
          </cell>
        </row>
        <row r="3710">
          <cell r="D3710">
            <v>50000</v>
          </cell>
          <cell r="F3710" t="str">
            <v>failed</v>
          </cell>
          <cell r="R3710" t="str">
            <v>animation</v>
          </cell>
        </row>
        <row r="3711">
          <cell r="D3711">
            <v>50000</v>
          </cell>
          <cell r="F3711" t="str">
            <v>failed</v>
          </cell>
          <cell r="R3711" t="str">
            <v>wearables</v>
          </cell>
        </row>
        <row r="3712">
          <cell r="D3712">
            <v>50000</v>
          </cell>
          <cell r="F3712" t="str">
            <v>failed</v>
          </cell>
          <cell r="R3712" t="str">
            <v>wearables</v>
          </cell>
        </row>
        <row r="3713">
          <cell r="D3713">
            <v>50000</v>
          </cell>
          <cell r="F3713" t="str">
            <v>canceled</v>
          </cell>
          <cell r="R3713" t="str">
            <v>wearables</v>
          </cell>
        </row>
        <row r="3714">
          <cell r="D3714">
            <v>50000</v>
          </cell>
          <cell r="F3714" t="str">
            <v>failed</v>
          </cell>
          <cell r="R3714" t="str">
            <v>food trucks</v>
          </cell>
        </row>
        <row r="3715">
          <cell r="D3715">
            <v>50000</v>
          </cell>
          <cell r="F3715" t="str">
            <v>canceled</v>
          </cell>
          <cell r="R3715" t="str">
            <v>wearables</v>
          </cell>
        </row>
        <row r="3716">
          <cell r="D3716">
            <v>50000</v>
          </cell>
          <cell r="F3716" t="str">
            <v>live</v>
          </cell>
          <cell r="R3716" t="str">
            <v>plays</v>
          </cell>
        </row>
        <row r="3717">
          <cell r="D3717">
            <v>50000</v>
          </cell>
          <cell r="F3717" t="str">
            <v>failed</v>
          </cell>
          <cell r="R3717" t="str">
            <v>wearables</v>
          </cell>
        </row>
        <row r="3718">
          <cell r="D3718">
            <v>50000</v>
          </cell>
          <cell r="F3718" t="str">
            <v>canceled</v>
          </cell>
          <cell r="R3718" t="str">
            <v>wearables</v>
          </cell>
        </row>
        <row r="3719">
          <cell r="D3719">
            <v>50000</v>
          </cell>
          <cell r="F3719" t="str">
            <v>failed</v>
          </cell>
          <cell r="R3719" t="str">
            <v>food trucks</v>
          </cell>
        </row>
        <row r="3720">
          <cell r="D3720">
            <v>50000</v>
          </cell>
          <cell r="F3720" t="str">
            <v>canceled</v>
          </cell>
          <cell r="R3720" t="str">
            <v>wearables</v>
          </cell>
        </row>
        <row r="3721">
          <cell r="D3721">
            <v>50000</v>
          </cell>
          <cell r="F3721" t="str">
            <v>live</v>
          </cell>
          <cell r="R3721" t="str">
            <v>plays</v>
          </cell>
        </row>
        <row r="3722">
          <cell r="D3722">
            <v>50000</v>
          </cell>
          <cell r="F3722" t="str">
            <v>canceled</v>
          </cell>
          <cell r="R3722" t="str">
            <v>world music</v>
          </cell>
        </row>
        <row r="3723">
          <cell r="D3723">
            <v>50000</v>
          </cell>
          <cell r="F3723" t="str">
            <v>failed</v>
          </cell>
          <cell r="R3723" t="str">
            <v>wearables</v>
          </cell>
        </row>
        <row r="3724">
          <cell r="D3724">
            <v>50000</v>
          </cell>
          <cell r="F3724" t="str">
            <v>failed</v>
          </cell>
          <cell r="R3724" t="str">
            <v>food trucks</v>
          </cell>
        </row>
        <row r="3725">
          <cell r="D3725">
            <v>50000</v>
          </cell>
          <cell r="F3725" t="str">
            <v>failed</v>
          </cell>
          <cell r="R3725" t="str">
            <v>wearables</v>
          </cell>
        </row>
        <row r="3726">
          <cell r="D3726">
            <v>50000</v>
          </cell>
          <cell r="F3726" t="str">
            <v>canceled</v>
          </cell>
          <cell r="R3726" t="str">
            <v>spaces</v>
          </cell>
        </row>
        <row r="3727">
          <cell r="D3727">
            <v>50000</v>
          </cell>
          <cell r="F3727" t="str">
            <v>failed</v>
          </cell>
          <cell r="R3727" t="str">
            <v>photobooks</v>
          </cell>
        </row>
        <row r="3728">
          <cell r="D3728">
            <v>50000</v>
          </cell>
          <cell r="F3728" t="str">
            <v>failed</v>
          </cell>
          <cell r="R3728" t="str">
            <v>wearables</v>
          </cell>
        </row>
        <row r="3729">
          <cell r="D3729">
            <v>50000</v>
          </cell>
          <cell r="F3729" t="str">
            <v>canceled</v>
          </cell>
          <cell r="R3729" t="str">
            <v>web</v>
          </cell>
        </row>
        <row r="3730">
          <cell r="D3730">
            <v>50000</v>
          </cell>
          <cell r="F3730" t="str">
            <v>canceled</v>
          </cell>
          <cell r="R3730" t="str">
            <v>web</v>
          </cell>
        </row>
        <row r="3731">
          <cell r="D3731">
            <v>50000</v>
          </cell>
          <cell r="F3731" t="str">
            <v>failed</v>
          </cell>
          <cell r="R3731" t="str">
            <v>video games</v>
          </cell>
        </row>
        <row r="3732">
          <cell r="D3732">
            <v>50000</v>
          </cell>
          <cell r="F3732" t="str">
            <v>canceled</v>
          </cell>
          <cell r="R3732" t="str">
            <v>wearables</v>
          </cell>
        </row>
        <row r="3733">
          <cell r="D3733">
            <v>50000</v>
          </cell>
          <cell r="F3733" t="str">
            <v>failed</v>
          </cell>
          <cell r="R3733" t="str">
            <v>video games</v>
          </cell>
        </row>
        <row r="3734">
          <cell r="D3734">
            <v>50000</v>
          </cell>
          <cell r="F3734" t="str">
            <v>failed</v>
          </cell>
          <cell r="R3734" t="str">
            <v>animation</v>
          </cell>
        </row>
        <row r="3735">
          <cell r="D3735">
            <v>50000</v>
          </cell>
          <cell r="F3735" t="str">
            <v>failed</v>
          </cell>
          <cell r="R3735" t="str">
            <v>animation</v>
          </cell>
        </row>
        <row r="3736">
          <cell r="D3736">
            <v>50000</v>
          </cell>
          <cell r="F3736" t="str">
            <v>failed</v>
          </cell>
          <cell r="R3736" t="str">
            <v>drama</v>
          </cell>
        </row>
        <row r="3737">
          <cell r="D3737">
            <v>50000</v>
          </cell>
          <cell r="F3737" t="str">
            <v>canceled</v>
          </cell>
          <cell r="R3737" t="str">
            <v>science fiction</v>
          </cell>
        </row>
        <row r="3738">
          <cell r="D3738">
            <v>50000</v>
          </cell>
          <cell r="F3738" t="str">
            <v>failed</v>
          </cell>
          <cell r="R3738" t="str">
            <v>video games</v>
          </cell>
        </row>
        <row r="3739">
          <cell r="D3739">
            <v>50000</v>
          </cell>
          <cell r="F3739" t="str">
            <v>failed</v>
          </cell>
          <cell r="R3739" t="str">
            <v>wearables</v>
          </cell>
        </row>
        <row r="3740">
          <cell r="D3740">
            <v>50000</v>
          </cell>
          <cell r="F3740" t="str">
            <v>failed</v>
          </cell>
          <cell r="R3740" t="str">
            <v>wearables</v>
          </cell>
        </row>
        <row r="3741">
          <cell r="D3741">
            <v>50000</v>
          </cell>
          <cell r="F3741" t="str">
            <v>failed</v>
          </cell>
          <cell r="R3741" t="str">
            <v>video games</v>
          </cell>
        </row>
        <row r="3742">
          <cell r="D3742">
            <v>50000</v>
          </cell>
          <cell r="F3742" t="str">
            <v>failed</v>
          </cell>
          <cell r="R3742" t="str">
            <v>jazz</v>
          </cell>
        </row>
        <row r="3743">
          <cell r="D3743">
            <v>50000</v>
          </cell>
          <cell r="F3743" t="str">
            <v>failed</v>
          </cell>
          <cell r="R3743" t="str">
            <v>jazz</v>
          </cell>
        </row>
        <row r="3744">
          <cell r="D3744">
            <v>50000</v>
          </cell>
          <cell r="F3744" t="str">
            <v>canceled</v>
          </cell>
          <cell r="R3744" t="str">
            <v>wearables</v>
          </cell>
        </row>
        <row r="3745">
          <cell r="D3745">
            <v>50000</v>
          </cell>
          <cell r="F3745" t="str">
            <v>failed</v>
          </cell>
          <cell r="R3745" t="str">
            <v>food trucks</v>
          </cell>
        </row>
        <row r="3746">
          <cell r="D3746">
            <v>50000</v>
          </cell>
          <cell r="F3746" t="str">
            <v>failed</v>
          </cell>
          <cell r="R3746" t="str">
            <v>restaurants</v>
          </cell>
        </row>
        <row r="3747">
          <cell r="D3747">
            <v>50000</v>
          </cell>
          <cell r="F3747" t="str">
            <v>failed</v>
          </cell>
          <cell r="R3747" t="str">
            <v>spaces</v>
          </cell>
        </row>
        <row r="3748">
          <cell r="D3748">
            <v>50000</v>
          </cell>
          <cell r="F3748" t="str">
            <v>failed</v>
          </cell>
          <cell r="R3748" t="str">
            <v>food trucks</v>
          </cell>
        </row>
        <row r="3749">
          <cell r="D3749">
            <v>50000</v>
          </cell>
          <cell r="F3749" t="str">
            <v>failed</v>
          </cell>
          <cell r="R3749" t="str">
            <v>wearables</v>
          </cell>
        </row>
        <row r="3750">
          <cell r="D3750">
            <v>50000</v>
          </cell>
          <cell r="F3750" t="str">
            <v>failed</v>
          </cell>
          <cell r="R3750" t="str">
            <v>gadgets</v>
          </cell>
        </row>
        <row r="3751">
          <cell r="D3751">
            <v>50000</v>
          </cell>
          <cell r="F3751" t="str">
            <v>canceled</v>
          </cell>
          <cell r="R3751" t="str">
            <v>science fiction</v>
          </cell>
        </row>
        <row r="3752">
          <cell r="D3752">
            <v>50000</v>
          </cell>
          <cell r="F3752" t="str">
            <v>failed</v>
          </cell>
          <cell r="R3752" t="str">
            <v>web</v>
          </cell>
        </row>
        <row r="3753">
          <cell r="D3753">
            <v>50000</v>
          </cell>
          <cell r="F3753" t="str">
            <v>failed</v>
          </cell>
          <cell r="R3753" t="str">
            <v>spaces</v>
          </cell>
        </row>
        <row r="3754">
          <cell r="D3754">
            <v>50000</v>
          </cell>
          <cell r="F3754" t="str">
            <v>failed</v>
          </cell>
          <cell r="R3754" t="str">
            <v>drama</v>
          </cell>
        </row>
        <row r="3755">
          <cell r="D3755">
            <v>50000</v>
          </cell>
          <cell r="F3755" t="str">
            <v>failed</v>
          </cell>
          <cell r="R3755" t="str">
            <v>plays</v>
          </cell>
        </row>
        <row r="3756">
          <cell r="D3756">
            <v>50000</v>
          </cell>
          <cell r="F3756" t="str">
            <v>failed</v>
          </cell>
          <cell r="R3756" t="str">
            <v>wearables</v>
          </cell>
        </row>
        <row r="3757">
          <cell r="D3757">
            <v>50000</v>
          </cell>
          <cell r="F3757" t="str">
            <v>failed</v>
          </cell>
          <cell r="R3757" t="str">
            <v>food trucks</v>
          </cell>
        </row>
        <row r="3758">
          <cell r="D3758">
            <v>50000</v>
          </cell>
          <cell r="F3758" t="str">
            <v>failed</v>
          </cell>
          <cell r="R3758" t="str">
            <v>animation</v>
          </cell>
        </row>
        <row r="3759">
          <cell r="D3759">
            <v>50000</v>
          </cell>
          <cell r="F3759" t="str">
            <v>failed</v>
          </cell>
          <cell r="R3759" t="str">
            <v>drama</v>
          </cell>
        </row>
        <row r="3760">
          <cell r="D3760">
            <v>50000</v>
          </cell>
          <cell r="F3760" t="str">
            <v>failed</v>
          </cell>
          <cell r="R3760" t="str">
            <v>food trucks</v>
          </cell>
        </row>
        <row r="3761">
          <cell r="D3761">
            <v>50000</v>
          </cell>
          <cell r="F3761" t="str">
            <v>failed</v>
          </cell>
          <cell r="R3761" t="str">
            <v>food trucks</v>
          </cell>
        </row>
        <row r="3762">
          <cell r="D3762">
            <v>50000</v>
          </cell>
          <cell r="F3762" t="str">
            <v>failed</v>
          </cell>
          <cell r="R3762" t="str">
            <v>plays</v>
          </cell>
        </row>
        <row r="3763">
          <cell r="D3763">
            <v>50000</v>
          </cell>
          <cell r="F3763" t="str">
            <v>failed</v>
          </cell>
          <cell r="R3763" t="str">
            <v>drama</v>
          </cell>
        </row>
        <row r="3764">
          <cell r="D3764">
            <v>50000</v>
          </cell>
          <cell r="F3764" t="str">
            <v>failed</v>
          </cell>
          <cell r="R3764" t="str">
            <v>food trucks</v>
          </cell>
        </row>
        <row r="3765">
          <cell r="D3765">
            <v>50000</v>
          </cell>
          <cell r="F3765" t="str">
            <v>failed</v>
          </cell>
          <cell r="R3765" t="str">
            <v>musical</v>
          </cell>
        </row>
        <row r="3766">
          <cell r="D3766">
            <v>50000</v>
          </cell>
          <cell r="F3766" t="str">
            <v>failed</v>
          </cell>
          <cell r="R3766" t="str">
            <v>drama</v>
          </cell>
        </row>
        <row r="3767">
          <cell r="D3767">
            <v>50000</v>
          </cell>
          <cell r="F3767" t="str">
            <v>failed</v>
          </cell>
          <cell r="R3767" t="str">
            <v>drama</v>
          </cell>
        </row>
        <row r="3768">
          <cell r="D3768">
            <v>50000</v>
          </cell>
          <cell r="F3768" t="str">
            <v>failed</v>
          </cell>
          <cell r="R3768" t="str">
            <v>animation</v>
          </cell>
        </row>
        <row r="3769">
          <cell r="D3769">
            <v>50000</v>
          </cell>
          <cell r="F3769" t="str">
            <v>failed</v>
          </cell>
          <cell r="R3769" t="str">
            <v>web</v>
          </cell>
        </row>
        <row r="3770">
          <cell r="D3770">
            <v>50000</v>
          </cell>
          <cell r="F3770" t="str">
            <v>canceled</v>
          </cell>
          <cell r="R3770" t="str">
            <v>world music</v>
          </cell>
        </row>
        <row r="3771">
          <cell r="D3771">
            <v>50000</v>
          </cell>
          <cell r="F3771" t="str">
            <v>failed</v>
          </cell>
          <cell r="R3771" t="str">
            <v>translations</v>
          </cell>
        </row>
        <row r="3772">
          <cell r="D3772">
            <v>50000</v>
          </cell>
          <cell r="F3772" t="str">
            <v>canceled</v>
          </cell>
          <cell r="R3772" t="str">
            <v>web</v>
          </cell>
        </row>
        <row r="3773">
          <cell r="D3773">
            <v>50000</v>
          </cell>
          <cell r="F3773" t="str">
            <v>canceled</v>
          </cell>
          <cell r="R3773" t="str">
            <v>web</v>
          </cell>
        </row>
        <row r="3774">
          <cell r="D3774">
            <v>50000</v>
          </cell>
          <cell r="F3774" t="str">
            <v>failed</v>
          </cell>
          <cell r="R3774" t="str">
            <v>plays</v>
          </cell>
        </row>
        <row r="3775">
          <cell r="D3775">
            <v>50000</v>
          </cell>
          <cell r="F3775" t="str">
            <v>failed</v>
          </cell>
          <cell r="R3775" t="str">
            <v>spaces</v>
          </cell>
        </row>
        <row r="3776">
          <cell r="D3776">
            <v>50000</v>
          </cell>
          <cell r="F3776" t="str">
            <v>failed</v>
          </cell>
          <cell r="R3776" t="str">
            <v>spaces</v>
          </cell>
        </row>
        <row r="3777">
          <cell r="D3777">
            <v>51000</v>
          </cell>
          <cell r="F3777" t="str">
            <v>canceled</v>
          </cell>
          <cell r="R3777" t="str">
            <v>space exploration</v>
          </cell>
        </row>
        <row r="3778">
          <cell r="D3778">
            <v>52000</v>
          </cell>
          <cell r="F3778" t="str">
            <v>successful</v>
          </cell>
          <cell r="R3778" t="str">
            <v>photobooks</v>
          </cell>
        </row>
        <row r="3779">
          <cell r="D3779">
            <v>54000</v>
          </cell>
          <cell r="F3779" t="str">
            <v>failed</v>
          </cell>
          <cell r="R3779" t="str">
            <v>video games</v>
          </cell>
        </row>
        <row r="3780">
          <cell r="D3780">
            <v>54000</v>
          </cell>
          <cell r="F3780" t="str">
            <v>failed</v>
          </cell>
          <cell r="R3780" t="str">
            <v>photobooks</v>
          </cell>
        </row>
        <row r="3781">
          <cell r="D3781">
            <v>55000</v>
          </cell>
          <cell r="F3781" t="str">
            <v>successful</v>
          </cell>
          <cell r="R3781" t="str">
            <v>hardware</v>
          </cell>
        </row>
        <row r="3782">
          <cell r="D3782">
            <v>55000</v>
          </cell>
          <cell r="F3782" t="str">
            <v>successful</v>
          </cell>
          <cell r="R3782" t="str">
            <v>documentary</v>
          </cell>
        </row>
        <row r="3783">
          <cell r="D3783">
            <v>55000</v>
          </cell>
          <cell r="F3783" t="str">
            <v>failed</v>
          </cell>
          <cell r="R3783" t="str">
            <v>musical</v>
          </cell>
        </row>
        <row r="3784">
          <cell r="D3784">
            <v>55000</v>
          </cell>
          <cell r="F3784" t="str">
            <v>failed</v>
          </cell>
          <cell r="R3784" t="str">
            <v>animation</v>
          </cell>
        </row>
        <row r="3785">
          <cell r="D3785">
            <v>55000</v>
          </cell>
          <cell r="F3785" t="str">
            <v>failed</v>
          </cell>
          <cell r="R3785" t="str">
            <v>animation</v>
          </cell>
        </row>
        <row r="3786">
          <cell r="D3786">
            <v>55000</v>
          </cell>
          <cell r="F3786" t="str">
            <v>failed</v>
          </cell>
          <cell r="R3786" t="str">
            <v>wearables</v>
          </cell>
        </row>
        <row r="3787">
          <cell r="D3787">
            <v>55000</v>
          </cell>
          <cell r="F3787" t="str">
            <v>canceled</v>
          </cell>
          <cell r="R3787" t="str">
            <v>science fiction</v>
          </cell>
        </row>
        <row r="3788">
          <cell r="D3788">
            <v>55000</v>
          </cell>
          <cell r="F3788" t="str">
            <v>canceled</v>
          </cell>
          <cell r="R3788" t="str">
            <v>science fiction</v>
          </cell>
        </row>
        <row r="3789">
          <cell r="D3789">
            <v>55650</v>
          </cell>
          <cell r="F3789" t="str">
            <v>failed</v>
          </cell>
          <cell r="R3789" t="str">
            <v>wearables</v>
          </cell>
        </row>
        <row r="3790">
          <cell r="D3790">
            <v>56000</v>
          </cell>
          <cell r="F3790" t="str">
            <v>failed</v>
          </cell>
          <cell r="R3790" t="str">
            <v>video games</v>
          </cell>
        </row>
        <row r="3791">
          <cell r="D3791">
            <v>57000</v>
          </cell>
          <cell r="F3791" t="str">
            <v>failed</v>
          </cell>
          <cell r="R3791" t="str">
            <v>wearables</v>
          </cell>
        </row>
        <row r="3792">
          <cell r="D3792">
            <v>58425</v>
          </cell>
          <cell r="F3792" t="str">
            <v>successful</v>
          </cell>
          <cell r="R3792" t="str">
            <v>documentary</v>
          </cell>
        </row>
        <row r="3793">
          <cell r="D3793">
            <v>60000</v>
          </cell>
          <cell r="F3793" t="str">
            <v>successful</v>
          </cell>
          <cell r="R3793" t="str">
            <v>hardware</v>
          </cell>
        </row>
        <row r="3794">
          <cell r="D3794">
            <v>60000</v>
          </cell>
          <cell r="F3794" t="str">
            <v>successful</v>
          </cell>
          <cell r="R3794" t="str">
            <v>spaces</v>
          </cell>
        </row>
        <row r="3795">
          <cell r="D3795">
            <v>60000</v>
          </cell>
          <cell r="F3795" t="str">
            <v>failed</v>
          </cell>
          <cell r="R3795" t="str">
            <v>wearables</v>
          </cell>
        </row>
        <row r="3796">
          <cell r="D3796">
            <v>60000</v>
          </cell>
          <cell r="F3796" t="str">
            <v>canceled</v>
          </cell>
          <cell r="R3796" t="str">
            <v>web</v>
          </cell>
        </row>
        <row r="3797">
          <cell r="D3797">
            <v>60000</v>
          </cell>
          <cell r="F3797" t="str">
            <v>failed</v>
          </cell>
          <cell r="R3797" t="str">
            <v>food trucks</v>
          </cell>
        </row>
        <row r="3798">
          <cell r="D3798">
            <v>60000</v>
          </cell>
          <cell r="F3798" t="str">
            <v>failed</v>
          </cell>
          <cell r="R3798" t="str">
            <v>food trucks</v>
          </cell>
        </row>
        <row r="3799">
          <cell r="D3799">
            <v>60000</v>
          </cell>
          <cell r="F3799" t="str">
            <v>failed</v>
          </cell>
          <cell r="R3799" t="str">
            <v>video games</v>
          </cell>
        </row>
        <row r="3800">
          <cell r="D3800">
            <v>60000</v>
          </cell>
          <cell r="F3800" t="str">
            <v>failed</v>
          </cell>
          <cell r="R3800" t="str">
            <v>places</v>
          </cell>
        </row>
        <row r="3801">
          <cell r="D3801">
            <v>60000</v>
          </cell>
          <cell r="F3801" t="str">
            <v>failed</v>
          </cell>
          <cell r="R3801" t="str">
            <v>food trucks</v>
          </cell>
        </row>
        <row r="3802">
          <cell r="D3802">
            <v>60000</v>
          </cell>
          <cell r="F3802" t="str">
            <v>failed</v>
          </cell>
          <cell r="R3802" t="str">
            <v>video games</v>
          </cell>
        </row>
        <row r="3803">
          <cell r="D3803">
            <v>60000</v>
          </cell>
          <cell r="F3803" t="str">
            <v>failed</v>
          </cell>
          <cell r="R3803" t="str">
            <v>wearables</v>
          </cell>
        </row>
        <row r="3804">
          <cell r="D3804">
            <v>60000</v>
          </cell>
          <cell r="F3804" t="str">
            <v>canceled</v>
          </cell>
          <cell r="R3804" t="str">
            <v>space exploration</v>
          </cell>
        </row>
        <row r="3805">
          <cell r="D3805">
            <v>60000</v>
          </cell>
          <cell r="F3805" t="str">
            <v>failed</v>
          </cell>
          <cell r="R3805" t="str">
            <v>food trucks</v>
          </cell>
        </row>
        <row r="3806">
          <cell r="D3806">
            <v>60000</v>
          </cell>
          <cell r="F3806" t="str">
            <v>failed</v>
          </cell>
          <cell r="R3806" t="str">
            <v>web</v>
          </cell>
        </row>
        <row r="3807">
          <cell r="D3807">
            <v>60000</v>
          </cell>
          <cell r="F3807" t="str">
            <v>failed</v>
          </cell>
          <cell r="R3807" t="str">
            <v>plays</v>
          </cell>
        </row>
        <row r="3808">
          <cell r="D3808">
            <v>60000</v>
          </cell>
          <cell r="F3808" t="str">
            <v>failed</v>
          </cell>
          <cell r="R3808" t="str">
            <v>plays</v>
          </cell>
        </row>
        <row r="3809">
          <cell r="D3809">
            <v>60000</v>
          </cell>
          <cell r="F3809" t="str">
            <v>failed</v>
          </cell>
          <cell r="R3809" t="str">
            <v>spaces</v>
          </cell>
        </row>
        <row r="3810">
          <cell r="D3810">
            <v>60000</v>
          </cell>
          <cell r="F3810" t="str">
            <v>failed</v>
          </cell>
          <cell r="R3810" t="str">
            <v>web</v>
          </cell>
        </row>
        <row r="3811">
          <cell r="D3811">
            <v>60000</v>
          </cell>
          <cell r="F3811" t="str">
            <v>canceled</v>
          </cell>
          <cell r="R3811" t="str">
            <v>web</v>
          </cell>
        </row>
        <row r="3812">
          <cell r="D3812">
            <v>60000</v>
          </cell>
          <cell r="F3812" t="str">
            <v>failed</v>
          </cell>
          <cell r="R3812" t="str">
            <v>food trucks</v>
          </cell>
        </row>
        <row r="3813">
          <cell r="D3813">
            <v>60000</v>
          </cell>
          <cell r="F3813" t="str">
            <v>failed</v>
          </cell>
          <cell r="R3813" t="str">
            <v>food trucks</v>
          </cell>
        </row>
        <row r="3814">
          <cell r="D3814">
            <v>60000</v>
          </cell>
          <cell r="F3814" t="str">
            <v>failed</v>
          </cell>
          <cell r="R3814" t="str">
            <v>animation</v>
          </cell>
        </row>
        <row r="3815">
          <cell r="D3815">
            <v>60000</v>
          </cell>
          <cell r="F3815" t="str">
            <v>failed</v>
          </cell>
          <cell r="R3815" t="str">
            <v>animation</v>
          </cell>
        </row>
        <row r="3816">
          <cell r="D3816">
            <v>65000</v>
          </cell>
          <cell r="F3816" t="str">
            <v>successful</v>
          </cell>
          <cell r="R3816" t="str">
            <v>space exploration</v>
          </cell>
        </row>
        <row r="3817">
          <cell r="D3817">
            <v>65000</v>
          </cell>
          <cell r="F3817" t="str">
            <v>successful</v>
          </cell>
          <cell r="R3817" t="str">
            <v>documentary</v>
          </cell>
        </row>
        <row r="3818">
          <cell r="D3818">
            <v>65000</v>
          </cell>
          <cell r="F3818" t="str">
            <v>successful</v>
          </cell>
          <cell r="R3818" t="str">
            <v>hardware</v>
          </cell>
        </row>
        <row r="3819">
          <cell r="D3819">
            <v>65000</v>
          </cell>
          <cell r="F3819" t="str">
            <v>live</v>
          </cell>
          <cell r="R3819" t="str">
            <v>faith</v>
          </cell>
        </row>
        <row r="3820">
          <cell r="D3820">
            <v>65000</v>
          </cell>
          <cell r="F3820" t="str">
            <v>canceled</v>
          </cell>
          <cell r="R3820" t="str">
            <v>web</v>
          </cell>
        </row>
        <row r="3821">
          <cell r="D3821">
            <v>65000</v>
          </cell>
          <cell r="F3821" t="str">
            <v>failed</v>
          </cell>
          <cell r="R3821" t="str">
            <v>spaces</v>
          </cell>
        </row>
        <row r="3822">
          <cell r="D3822">
            <v>65000</v>
          </cell>
          <cell r="F3822" t="str">
            <v>failed</v>
          </cell>
          <cell r="R3822" t="str">
            <v>animation</v>
          </cell>
        </row>
        <row r="3823">
          <cell r="D3823">
            <v>65000</v>
          </cell>
          <cell r="F3823" t="str">
            <v>failed</v>
          </cell>
          <cell r="R3823" t="str">
            <v>food trucks</v>
          </cell>
        </row>
        <row r="3824">
          <cell r="D3824">
            <v>65108</v>
          </cell>
          <cell r="F3824" t="str">
            <v>failed</v>
          </cell>
          <cell r="R3824" t="str">
            <v>animation</v>
          </cell>
        </row>
        <row r="3825">
          <cell r="D3825">
            <v>68000</v>
          </cell>
          <cell r="F3825" t="str">
            <v>successful</v>
          </cell>
          <cell r="R3825" t="str">
            <v>documentary</v>
          </cell>
        </row>
        <row r="3826">
          <cell r="D3826">
            <v>68000</v>
          </cell>
          <cell r="F3826" t="str">
            <v>failed</v>
          </cell>
          <cell r="R3826" t="str">
            <v>wearables</v>
          </cell>
        </row>
        <row r="3827">
          <cell r="D3827">
            <v>68000</v>
          </cell>
          <cell r="F3827" t="str">
            <v>failed</v>
          </cell>
          <cell r="R3827" t="str">
            <v>video games</v>
          </cell>
        </row>
        <row r="3828">
          <cell r="D3828">
            <v>70000</v>
          </cell>
          <cell r="F3828" t="str">
            <v>successful</v>
          </cell>
          <cell r="R3828" t="str">
            <v>hardware</v>
          </cell>
        </row>
        <row r="3829">
          <cell r="D3829">
            <v>70000</v>
          </cell>
          <cell r="F3829" t="str">
            <v>successful</v>
          </cell>
          <cell r="R3829" t="str">
            <v>electronic music</v>
          </cell>
        </row>
        <row r="3830">
          <cell r="D3830">
            <v>70000</v>
          </cell>
          <cell r="F3830" t="str">
            <v>failed</v>
          </cell>
          <cell r="R3830" t="str">
            <v>wearables</v>
          </cell>
        </row>
        <row r="3831">
          <cell r="D3831">
            <v>70000</v>
          </cell>
          <cell r="F3831" t="str">
            <v>failed</v>
          </cell>
          <cell r="R3831" t="str">
            <v>musical</v>
          </cell>
        </row>
        <row r="3832">
          <cell r="D3832">
            <v>70000</v>
          </cell>
          <cell r="F3832" t="str">
            <v>failed</v>
          </cell>
          <cell r="R3832" t="str">
            <v>food trucks</v>
          </cell>
        </row>
        <row r="3833">
          <cell r="D3833">
            <v>70000</v>
          </cell>
          <cell r="F3833" t="str">
            <v>canceled</v>
          </cell>
          <cell r="R3833" t="str">
            <v>web</v>
          </cell>
        </row>
        <row r="3834">
          <cell r="D3834">
            <v>70000</v>
          </cell>
          <cell r="F3834" t="str">
            <v>canceled</v>
          </cell>
          <cell r="R3834" t="str">
            <v>science fiction</v>
          </cell>
        </row>
        <row r="3835">
          <cell r="D3835">
            <v>70000</v>
          </cell>
          <cell r="F3835" t="str">
            <v>canceled</v>
          </cell>
          <cell r="R3835" t="str">
            <v>web</v>
          </cell>
        </row>
        <row r="3836">
          <cell r="D3836">
            <v>71500</v>
          </cell>
          <cell r="F3836" t="str">
            <v>successful</v>
          </cell>
          <cell r="R3836" t="str">
            <v>hardware</v>
          </cell>
        </row>
        <row r="3837">
          <cell r="D3837">
            <v>71764</v>
          </cell>
          <cell r="F3837" t="str">
            <v>canceled</v>
          </cell>
          <cell r="R3837" t="str">
            <v>science fiction</v>
          </cell>
        </row>
        <row r="3838">
          <cell r="D3838">
            <v>74997</v>
          </cell>
          <cell r="F3838" t="str">
            <v>failed</v>
          </cell>
          <cell r="R3838" t="str">
            <v>animation</v>
          </cell>
        </row>
        <row r="3839">
          <cell r="D3839">
            <v>75000</v>
          </cell>
          <cell r="F3839" t="str">
            <v>successful</v>
          </cell>
          <cell r="R3839" t="str">
            <v>documentary</v>
          </cell>
        </row>
        <row r="3840">
          <cell r="D3840">
            <v>75000</v>
          </cell>
          <cell r="F3840" t="str">
            <v>successful</v>
          </cell>
          <cell r="R3840" t="str">
            <v>wearables</v>
          </cell>
        </row>
        <row r="3841">
          <cell r="D3841">
            <v>75000</v>
          </cell>
          <cell r="F3841" t="str">
            <v>successful</v>
          </cell>
          <cell r="R3841" t="str">
            <v>documentary</v>
          </cell>
        </row>
        <row r="3842">
          <cell r="D3842">
            <v>75000</v>
          </cell>
          <cell r="F3842" t="str">
            <v>successful</v>
          </cell>
          <cell r="R3842" t="str">
            <v>documentary</v>
          </cell>
        </row>
        <row r="3843">
          <cell r="D3843">
            <v>75000</v>
          </cell>
          <cell r="F3843" t="str">
            <v>successful</v>
          </cell>
          <cell r="R3843" t="str">
            <v>documentary</v>
          </cell>
        </row>
        <row r="3844">
          <cell r="D3844">
            <v>75000</v>
          </cell>
          <cell r="F3844" t="str">
            <v>failed</v>
          </cell>
          <cell r="R3844" t="str">
            <v>video games</v>
          </cell>
        </row>
        <row r="3845">
          <cell r="D3845">
            <v>75000</v>
          </cell>
          <cell r="F3845" t="str">
            <v>failed</v>
          </cell>
          <cell r="R3845" t="str">
            <v>video games</v>
          </cell>
        </row>
        <row r="3846">
          <cell r="D3846">
            <v>75000</v>
          </cell>
          <cell r="F3846" t="str">
            <v>failed</v>
          </cell>
          <cell r="R3846" t="str">
            <v>wearables</v>
          </cell>
        </row>
        <row r="3847">
          <cell r="D3847">
            <v>75000</v>
          </cell>
          <cell r="F3847" t="str">
            <v>failed</v>
          </cell>
          <cell r="R3847" t="str">
            <v>spaces</v>
          </cell>
        </row>
        <row r="3848">
          <cell r="D3848">
            <v>75000</v>
          </cell>
          <cell r="F3848" t="str">
            <v>failed</v>
          </cell>
          <cell r="R3848" t="str">
            <v>web</v>
          </cell>
        </row>
        <row r="3849">
          <cell r="D3849">
            <v>75000</v>
          </cell>
          <cell r="F3849" t="str">
            <v>failed</v>
          </cell>
          <cell r="R3849" t="str">
            <v>musical</v>
          </cell>
        </row>
        <row r="3850">
          <cell r="D3850">
            <v>75000</v>
          </cell>
          <cell r="F3850" t="str">
            <v>canceled</v>
          </cell>
          <cell r="R3850" t="str">
            <v>wearables</v>
          </cell>
        </row>
        <row r="3851">
          <cell r="D3851">
            <v>75000</v>
          </cell>
          <cell r="F3851" t="str">
            <v>failed</v>
          </cell>
          <cell r="R3851" t="str">
            <v>musical</v>
          </cell>
        </row>
        <row r="3852">
          <cell r="D3852">
            <v>75000</v>
          </cell>
          <cell r="F3852" t="str">
            <v>failed</v>
          </cell>
          <cell r="R3852" t="str">
            <v>web</v>
          </cell>
        </row>
        <row r="3853">
          <cell r="D3853">
            <v>75000</v>
          </cell>
          <cell r="F3853" t="str">
            <v>failed</v>
          </cell>
          <cell r="R3853" t="str">
            <v>video games</v>
          </cell>
        </row>
        <row r="3854">
          <cell r="D3854">
            <v>75000</v>
          </cell>
          <cell r="F3854" t="str">
            <v>failed</v>
          </cell>
          <cell r="R3854" t="str">
            <v>food trucks</v>
          </cell>
        </row>
        <row r="3855">
          <cell r="D3855">
            <v>75000</v>
          </cell>
          <cell r="F3855" t="str">
            <v>canceled</v>
          </cell>
          <cell r="R3855" t="str">
            <v>wearables</v>
          </cell>
        </row>
        <row r="3856">
          <cell r="D3856">
            <v>75000</v>
          </cell>
          <cell r="F3856" t="str">
            <v>canceled</v>
          </cell>
          <cell r="R3856" t="str">
            <v>web</v>
          </cell>
        </row>
        <row r="3857">
          <cell r="D3857">
            <v>75000</v>
          </cell>
          <cell r="F3857" t="str">
            <v>failed</v>
          </cell>
          <cell r="R3857" t="str">
            <v>spaces</v>
          </cell>
        </row>
        <row r="3858">
          <cell r="D3858">
            <v>75000</v>
          </cell>
          <cell r="F3858" t="str">
            <v>failed</v>
          </cell>
          <cell r="R3858" t="str">
            <v>plays</v>
          </cell>
        </row>
        <row r="3859">
          <cell r="D3859">
            <v>78000</v>
          </cell>
          <cell r="F3859" t="str">
            <v>successful</v>
          </cell>
          <cell r="R3859" t="str">
            <v>hardware</v>
          </cell>
        </row>
        <row r="3860">
          <cell r="D3860">
            <v>80000</v>
          </cell>
          <cell r="F3860" t="str">
            <v>successful</v>
          </cell>
          <cell r="R3860" t="str">
            <v>hardware</v>
          </cell>
        </row>
        <row r="3861">
          <cell r="D3861">
            <v>80000</v>
          </cell>
          <cell r="F3861" t="str">
            <v>successful</v>
          </cell>
          <cell r="R3861" t="str">
            <v>hardware</v>
          </cell>
        </row>
        <row r="3862">
          <cell r="D3862">
            <v>80000</v>
          </cell>
          <cell r="F3862" t="str">
            <v>failed</v>
          </cell>
          <cell r="R3862" t="str">
            <v>food trucks</v>
          </cell>
        </row>
        <row r="3863">
          <cell r="D3863">
            <v>80000</v>
          </cell>
          <cell r="F3863" t="str">
            <v>canceled</v>
          </cell>
          <cell r="R3863" t="str">
            <v>science fiction</v>
          </cell>
        </row>
        <row r="3864">
          <cell r="D3864">
            <v>80000</v>
          </cell>
          <cell r="F3864" t="str">
            <v>failed</v>
          </cell>
          <cell r="R3864" t="str">
            <v>video games</v>
          </cell>
        </row>
        <row r="3865">
          <cell r="D3865">
            <v>80000</v>
          </cell>
          <cell r="F3865" t="str">
            <v>failed</v>
          </cell>
          <cell r="R3865" t="str">
            <v>animation</v>
          </cell>
        </row>
        <row r="3866">
          <cell r="D3866">
            <v>80000</v>
          </cell>
          <cell r="F3866" t="str">
            <v>failed</v>
          </cell>
          <cell r="R3866" t="str">
            <v>food trucks</v>
          </cell>
        </row>
        <row r="3867">
          <cell r="D3867">
            <v>80000</v>
          </cell>
          <cell r="F3867" t="str">
            <v>failed</v>
          </cell>
          <cell r="R3867" t="str">
            <v>video games</v>
          </cell>
        </row>
        <row r="3868">
          <cell r="D3868">
            <v>80000</v>
          </cell>
          <cell r="F3868" t="str">
            <v>failed</v>
          </cell>
          <cell r="R3868" t="str">
            <v>web</v>
          </cell>
        </row>
        <row r="3869">
          <cell r="D3869">
            <v>80000</v>
          </cell>
          <cell r="F3869" t="str">
            <v>failed</v>
          </cell>
          <cell r="R3869" t="str">
            <v>food trucks</v>
          </cell>
        </row>
        <row r="3870">
          <cell r="D3870">
            <v>80000</v>
          </cell>
          <cell r="F3870" t="str">
            <v>canceled</v>
          </cell>
          <cell r="R3870" t="str">
            <v>web</v>
          </cell>
        </row>
        <row r="3871">
          <cell r="D3871">
            <v>80000</v>
          </cell>
          <cell r="F3871" t="str">
            <v>canceled</v>
          </cell>
          <cell r="R3871" t="str">
            <v>spaces</v>
          </cell>
        </row>
        <row r="3872">
          <cell r="D3872">
            <v>82000</v>
          </cell>
          <cell r="F3872" t="str">
            <v>failed</v>
          </cell>
          <cell r="R3872" t="str">
            <v>translations</v>
          </cell>
        </row>
        <row r="3873">
          <cell r="D3873">
            <v>85000</v>
          </cell>
          <cell r="F3873" t="str">
            <v>successful</v>
          </cell>
          <cell r="R3873" t="str">
            <v>hardware</v>
          </cell>
        </row>
        <row r="3874">
          <cell r="D3874">
            <v>85000</v>
          </cell>
          <cell r="F3874" t="str">
            <v>successful</v>
          </cell>
          <cell r="R3874" t="str">
            <v>documentary</v>
          </cell>
        </row>
        <row r="3875">
          <cell r="D3875">
            <v>85000</v>
          </cell>
          <cell r="F3875" t="str">
            <v>failed</v>
          </cell>
          <cell r="R3875" t="str">
            <v>gadgets</v>
          </cell>
        </row>
        <row r="3876">
          <cell r="D3876">
            <v>85000</v>
          </cell>
          <cell r="F3876" t="str">
            <v>canceled</v>
          </cell>
          <cell r="R3876" t="str">
            <v>audio</v>
          </cell>
        </row>
        <row r="3877">
          <cell r="D3877">
            <v>85000</v>
          </cell>
          <cell r="F3877" t="str">
            <v>failed</v>
          </cell>
          <cell r="R3877" t="str">
            <v>web</v>
          </cell>
        </row>
        <row r="3878">
          <cell r="D3878">
            <v>85000</v>
          </cell>
          <cell r="F3878" t="str">
            <v>canceled</v>
          </cell>
          <cell r="R3878" t="str">
            <v>food trucks</v>
          </cell>
        </row>
        <row r="3879">
          <cell r="D3879">
            <v>86350</v>
          </cell>
          <cell r="F3879" t="str">
            <v>canceled</v>
          </cell>
          <cell r="R3879" t="str">
            <v>web</v>
          </cell>
        </row>
        <row r="3880">
          <cell r="D3880">
            <v>88000</v>
          </cell>
          <cell r="F3880" t="str">
            <v>failed</v>
          </cell>
          <cell r="R3880" t="str">
            <v>video games</v>
          </cell>
        </row>
        <row r="3881">
          <cell r="D3881">
            <v>88888</v>
          </cell>
          <cell r="F3881" t="str">
            <v>failed</v>
          </cell>
          <cell r="R3881" t="str">
            <v>web</v>
          </cell>
        </row>
        <row r="3882">
          <cell r="D3882">
            <v>88888</v>
          </cell>
          <cell r="F3882" t="str">
            <v>failed</v>
          </cell>
          <cell r="R3882" t="str">
            <v>wearables</v>
          </cell>
        </row>
        <row r="3883">
          <cell r="D3883">
            <v>89200</v>
          </cell>
          <cell r="F3883" t="str">
            <v>successful</v>
          </cell>
          <cell r="R3883" t="str">
            <v>hardware</v>
          </cell>
        </row>
        <row r="3884">
          <cell r="D3884">
            <v>90000</v>
          </cell>
          <cell r="F3884" t="str">
            <v>failed</v>
          </cell>
          <cell r="R3884" t="str">
            <v>wearables</v>
          </cell>
        </row>
        <row r="3885">
          <cell r="D3885">
            <v>90000</v>
          </cell>
          <cell r="F3885" t="str">
            <v>failed</v>
          </cell>
          <cell r="R3885" t="str">
            <v>video games</v>
          </cell>
        </row>
        <row r="3886">
          <cell r="D3886">
            <v>90000</v>
          </cell>
          <cell r="F3886" t="str">
            <v>failed</v>
          </cell>
          <cell r="R3886" t="str">
            <v>plays</v>
          </cell>
        </row>
        <row r="3887">
          <cell r="D3887">
            <v>90000</v>
          </cell>
          <cell r="F3887" t="str">
            <v>failed</v>
          </cell>
          <cell r="R3887" t="str">
            <v>mobile games</v>
          </cell>
        </row>
        <row r="3888">
          <cell r="D3888">
            <v>90000</v>
          </cell>
          <cell r="F3888" t="str">
            <v>failed</v>
          </cell>
          <cell r="R3888" t="str">
            <v>food trucks</v>
          </cell>
        </row>
        <row r="3889">
          <cell r="D3889">
            <v>93500</v>
          </cell>
          <cell r="F3889" t="str">
            <v>canceled</v>
          </cell>
          <cell r="R3889" t="str">
            <v>wearables</v>
          </cell>
        </row>
        <row r="3890">
          <cell r="D3890">
            <v>94875</v>
          </cell>
          <cell r="F3890" t="str">
            <v>failed</v>
          </cell>
          <cell r="R3890" t="str">
            <v>animation</v>
          </cell>
        </row>
        <row r="3891">
          <cell r="D3891">
            <v>95000</v>
          </cell>
          <cell r="F3891" t="str">
            <v>failed</v>
          </cell>
          <cell r="R3891" t="str">
            <v>wearables</v>
          </cell>
        </row>
        <row r="3892">
          <cell r="D3892">
            <v>95000</v>
          </cell>
          <cell r="F3892" t="str">
            <v>failed</v>
          </cell>
          <cell r="R3892" t="str">
            <v>restaurants</v>
          </cell>
        </row>
        <row r="3893">
          <cell r="D3893">
            <v>95000</v>
          </cell>
          <cell r="F3893" t="str">
            <v>failed</v>
          </cell>
          <cell r="R3893" t="str">
            <v>drama</v>
          </cell>
        </row>
        <row r="3894">
          <cell r="D3894">
            <v>97000</v>
          </cell>
          <cell r="F3894" t="str">
            <v>failed</v>
          </cell>
          <cell r="R3894" t="str">
            <v>animation</v>
          </cell>
        </row>
        <row r="3895">
          <cell r="D3895">
            <v>98000</v>
          </cell>
          <cell r="F3895" t="str">
            <v>successful</v>
          </cell>
          <cell r="R3895" t="str">
            <v>hardware</v>
          </cell>
        </row>
        <row r="3896">
          <cell r="D3896">
            <v>98000</v>
          </cell>
          <cell r="F3896" t="str">
            <v>canceled</v>
          </cell>
          <cell r="R3896" t="str">
            <v>space exploration</v>
          </cell>
        </row>
        <row r="3897">
          <cell r="D3897">
            <v>99000</v>
          </cell>
          <cell r="F3897" t="str">
            <v>failed</v>
          </cell>
          <cell r="R3897" t="str">
            <v>gadgets</v>
          </cell>
        </row>
        <row r="3898">
          <cell r="D3898">
            <v>100000</v>
          </cell>
          <cell r="F3898" t="str">
            <v>successful</v>
          </cell>
          <cell r="R3898" t="str">
            <v>hardware</v>
          </cell>
        </row>
        <row r="3899">
          <cell r="D3899">
            <v>100000</v>
          </cell>
          <cell r="F3899" t="str">
            <v>successful</v>
          </cell>
          <cell r="R3899" t="str">
            <v>hardware</v>
          </cell>
        </row>
        <row r="3900">
          <cell r="D3900">
            <v>100000</v>
          </cell>
          <cell r="F3900" t="str">
            <v>successful</v>
          </cell>
          <cell r="R3900" t="str">
            <v>hardware</v>
          </cell>
        </row>
        <row r="3901">
          <cell r="D3901">
            <v>100000</v>
          </cell>
          <cell r="F3901" t="str">
            <v>successful</v>
          </cell>
          <cell r="R3901" t="str">
            <v>hardware</v>
          </cell>
        </row>
        <row r="3902">
          <cell r="D3902">
            <v>100000</v>
          </cell>
          <cell r="F3902" t="str">
            <v>successful</v>
          </cell>
          <cell r="R3902" t="str">
            <v>hardware</v>
          </cell>
        </row>
        <row r="3903">
          <cell r="D3903">
            <v>100000</v>
          </cell>
          <cell r="F3903" t="str">
            <v>successful</v>
          </cell>
          <cell r="R3903" t="str">
            <v>documentary</v>
          </cell>
        </row>
        <row r="3904">
          <cell r="D3904">
            <v>100000</v>
          </cell>
          <cell r="F3904" t="str">
            <v>successful</v>
          </cell>
          <cell r="R3904" t="str">
            <v>hardware</v>
          </cell>
        </row>
        <row r="3905">
          <cell r="D3905">
            <v>100000</v>
          </cell>
          <cell r="F3905" t="str">
            <v>successful</v>
          </cell>
          <cell r="R3905" t="str">
            <v>hardware</v>
          </cell>
        </row>
        <row r="3906">
          <cell r="D3906">
            <v>100000</v>
          </cell>
          <cell r="F3906" t="str">
            <v>successful</v>
          </cell>
          <cell r="R3906" t="str">
            <v>hardware</v>
          </cell>
        </row>
        <row r="3907">
          <cell r="D3907">
            <v>100000</v>
          </cell>
          <cell r="F3907" t="str">
            <v>successful</v>
          </cell>
          <cell r="R3907" t="str">
            <v>documentary</v>
          </cell>
        </row>
        <row r="3908">
          <cell r="D3908">
            <v>100000</v>
          </cell>
          <cell r="F3908" t="str">
            <v>successful</v>
          </cell>
          <cell r="R3908" t="str">
            <v>spaces</v>
          </cell>
        </row>
        <row r="3909">
          <cell r="D3909">
            <v>100000</v>
          </cell>
          <cell r="F3909" t="str">
            <v>successful</v>
          </cell>
          <cell r="R3909" t="str">
            <v>space exploration</v>
          </cell>
        </row>
        <row r="3910">
          <cell r="D3910">
            <v>100000</v>
          </cell>
          <cell r="F3910" t="str">
            <v>successful</v>
          </cell>
          <cell r="R3910" t="str">
            <v>hardware</v>
          </cell>
        </row>
        <row r="3911">
          <cell r="D3911">
            <v>100000</v>
          </cell>
          <cell r="F3911" t="str">
            <v>successful</v>
          </cell>
          <cell r="R3911" t="str">
            <v>plays</v>
          </cell>
        </row>
        <row r="3912">
          <cell r="D3912">
            <v>100000</v>
          </cell>
          <cell r="F3912" t="str">
            <v>successful</v>
          </cell>
          <cell r="R3912" t="str">
            <v>plays</v>
          </cell>
        </row>
        <row r="3913">
          <cell r="D3913">
            <v>100000</v>
          </cell>
          <cell r="F3913" t="str">
            <v>canceled</v>
          </cell>
          <cell r="R3913" t="str">
            <v>wearables</v>
          </cell>
        </row>
        <row r="3914">
          <cell r="D3914">
            <v>100000</v>
          </cell>
          <cell r="F3914" t="str">
            <v>canceled</v>
          </cell>
          <cell r="R3914" t="str">
            <v>wearables</v>
          </cell>
        </row>
        <row r="3915">
          <cell r="D3915">
            <v>100000</v>
          </cell>
          <cell r="F3915" t="str">
            <v>failed</v>
          </cell>
          <cell r="R3915" t="str">
            <v>wearables</v>
          </cell>
        </row>
        <row r="3916">
          <cell r="D3916">
            <v>100000</v>
          </cell>
          <cell r="F3916" t="str">
            <v>failed</v>
          </cell>
          <cell r="R3916" t="str">
            <v>wearables</v>
          </cell>
        </row>
        <row r="3917">
          <cell r="D3917">
            <v>100000</v>
          </cell>
          <cell r="F3917" t="str">
            <v>failed</v>
          </cell>
          <cell r="R3917" t="str">
            <v>wearables</v>
          </cell>
        </row>
        <row r="3918">
          <cell r="D3918">
            <v>100000</v>
          </cell>
          <cell r="F3918" t="str">
            <v>failed</v>
          </cell>
          <cell r="R3918" t="str">
            <v>drama</v>
          </cell>
        </row>
        <row r="3919">
          <cell r="D3919">
            <v>100000</v>
          </cell>
          <cell r="F3919" t="str">
            <v>canceled</v>
          </cell>
          <cell r="R3919" t="str">
            <v>audio</v>
          </cell>
        </row>
        <row r="3920">
          <cell r="D3920">
            <v>100000</v>
          </cell>
          <cell r="F3920" t="str">
            <v>failed</v>
          </cell>
          <cell r="R3920" t="str">
            <v>wearables</v>
          </cell>
        </row>
        <row r="3921">
          <cell r="D3921">
            <v>100000</v>
          </cell>
          <cell r="F3921" t="str">
            <v>canceled</v>
          </cell>
          <cell r="R3921" t="str">
            <v>wearables</v>
          </cell>
        </row>
        <row r="3922">
          <cell r="D3922">
            <v>100000</v>
          </cell>
          <cell r="F3922" t="str">
            <v>failed</v>
          </cell>
          <cell r="R3922" t="str">
            <v>wearables</v>
          </cell>
        </row>
        <row r="3923">
          <cell r="D3923">
            <v>100000</v>
          </cell>
          <cell r="F3923" t="str">
            <v>failed</v>
          </cell>
          <cell r="R3923" t="str">
            <v>wearables</v>
          </cell>
        </row>
        <row r="3924">
          <cell r="D3924">
            <v>100000</v>
          </cell>
          <cell r="F3924" t="str">
            <v>failed</v>
          </cell>
          <cell r="R3924" t="str">
            <v>video games</v>
          </cell>
        </row>
        <row r="3925">
          <cell r="D3925">
            <v>100000</v>
          </cell>
          <cell r="F3925" t="str">
            <v>canceled</v>
          </cell>
          <cell r="R3925" t="str">
            <v>space exploration</v>
          </cell>
        </row>
        <row r="3926">
          <cell r="D3926">
            <v>100000</v>
          </cell>
          <cell r="F3926" t="str">
            <v>canceled</v>
          </cell>
          <cell r="R3926" t="str">
            <v>science fiction</v>
          </cell>
        </row>
        <row r="3927">
          <cell r="D3927">
            <v>100000</v>
          </cell>
          <cell r="F3927" t="str">
            <v>failed</v>
          </cell>
          <cell r="R3927" t="str">
            <v>wearables</v>
          </cell>
        </row>
        <row r="3928">
          <cell r="D3928">
            <v>100000</v>
          </cell>
          <cell r="F3928" t="str">
            <v>failed</v>
          </cell>
          <cell r="R3928" t="str">
            <v>spaces</v>
          </cell>
        </row>
        <row r="3929">
          <cell r="D3929">
            <v>100000</v>
          </cell>
          <cell r="F3929" t="str">
            <v>canceled</v>
          </cell>
          <cell r="R3929" t="str">
            <v>wearables</v>
          </cell>
        </row>
        <row r="3930">
          <cell r="D3930">
            <v>100000</v>
          </cell>
          <cell r="F3930" t="str">
            <v>failed</v>
          </cell>
          <cell r="R3930" t="str">
            <v>wearables</v>
          </cell>
        </row>
        <row r="3931">
          <cell r="D3931">
            <v>100000</v>
          </cell>
          <cell r="F3931" t="str">
            <v>canceled</v>
          </cell>
          <cell r="R3931" t="str">
            <v>space exploration</v>
          </cell>
        </row>
        <row r="3932">
          <cell r="D3932">
            <v>100000</v>
          </cell>
          <cell r="F3932" t="str">
            <v>canceled</v>
          </cell>
          <cell r="R3932" t="str">
            <v>wearables</v>
          </cell>
        </row>
        <row r="3933">
          <cell r="D3933">
            <v>100000</v>
          </cell>
          <cell r="F3933" t="str">
            <v>failed</v>
          </cell>
          <cell r="R3933" t="str">
            <v>wearables</v>
          </cell>
        </row>
        <row r="3934">
          <cell r="D3934">
            <v>100000</v>
          </cell>
          <cell r="F3934" t="str">
            <v>failed</v>
          </cell>
          <cell r="R3934" t="str">
            <v>web</v>
          </cell>
        </row>
        <row r="3935">
          <cell r="D3935">
            <v>100000</v>
          </cell>
          <cell r="F3935" t="str">
            <v>failed</v>
          </cell>
          <cell r="R3935" t="str">
            <v>wearables</v>
          </cell>
        </row>
        <row r="3936">
          <cell r="D3936">
            <v>100000</v>
          </cell>
          <cell r="F3936" t="str">
            <v>failed</v>
          </cell>
          <cell r="R3936" t="str">
            <v>places</v>
          </cell>
        </row>
        <row r="3937">
          <cell r="D3937">
            <v>100000</v>
          </cell>
          <cell r="F3937" t="str">
            <v>canceled</v>
          </cell>
          <cell r="R3937" t="str">
            <v>food trucks</v>
          </cell>
        </row>
        <row r="3938">
          <cell r="D3938">
            <v>100000</v>
          </cell>
          <cell r="F3938" t="str">
            <v>failed</v>
          </cell>
          <cell r="R3938" t="str">
            <v>wearables</v>
          </cell>
        </row>
        <row r="3939">
          <cell r="D3939">
            <v>100000</v>
          </cell>
          <cell r="F3939" t="str">
            <v>failed</v>
          </cell>
          <cell r="R3939" t="str">
            <v>wearables</v>
          </cell>
        </row>
        <row r="3940">
          <cell r="D3940">
            <v>100000</v>
          </cell>
          <cell r="F3940" t="str">
            <v>failed</v>
          </cell>
          <cell r="R3940" t="str">
            <v>web</v>
          </cell>
        </row>
        <row r="3941">
          <cell r="D3941">
            <v>100000</v>
          </cell>
          <cell r="F3941" t="str">
            <v>canceled</v>
          </cell>
          <cell r="R3941" t="str">
            <v>space exploration</v>
          </cell>
        </row>
        <row r="3942">
          <cell r="D3942">
            <v>100000</v>
          </cell>
          <cell r="F3942" t="str">
            <v>canceled</v>
          </cell>
          <cell r="R3942" t="str">
            <v>web</v>
          </cell>
        </row>
        <row r="3943">
          <cell r="D3943">
            <v>100000</v>
          </cell>
          <cell r="F3943" t="str">
            <v>failed</v>
          </cell>
          <cell r="R3943" t="str">
            <v>video games</v>
          </cell>
        </row>
        <row r="3944">
          <cell r="D3944">
            <v>100000</v>
          </cell>
          <cell r="F3944" t="str">
            <v>failed</v>
          </cell>
          <cell r="R3944" t="str">
            <v>video games</v>
          </cell>
        </row>
        <row r="3945">
          <cell r="D3945">
            <v>100000</v>
          </cell>
          <cell r="F3945" t="str">
            <v>failed</v>
          </cell>
          <cell r="R3945" t="str">
            <v>plays</v>
          </cell>
        </row>
        <row r="3946">
          <cell r="D3946">
            <v>100000</v>
          </cell>
          <cell r="F3946" t="str">
            <v>failed</v>
          </cell>
          <cell r="R3946" t="str">
            <v>spaces</v>
          </cell>
        </row>
        <row r="3947">
          <cell r="D3947">
            <v>100000</v>
          </cell>
          <cell r="F3947" t="str">
            <v>failed</v>
          </cell>
          <cell r="R3947" t="str">
            <v>web</v>
          </cell>
        </row>
        <row r="3948">
          <cell r="D3948">
            <v>100000</v>
          </cell>
          <cell r="F3948" t="str">
            <v>failed</v>
          </cell>
          <cell r="R3948" t="str">
            <v>food trucks</v>
          </cell>
        </row>
        <row r="3949">
          <cell r="D3949">
            <v>100000</v>
          </cell>
          <cell r="F3949" t="str">
            <v>failed</v>
          </cell>
          <cell r="R3949" t="str">
            <v>translations</v>
          </cell>
        </row>
        <row r="3950">
          <cell r="D3950">
            <v>100000</v>
          </cell>
          <cell r="F3950" t="str">
            <v>failed</v>
          </cell>
          <cell r="R3950" t="str">
            <v>animation</v>
          </cell>
        </row>
        <row r="3951">
          <cell r="D3951">
            <v>100000</v>
          </cell>
          <cell r="F3951" t="str">
            <v>failed</v>
          </cell>
          <cell r="R3951" t="str">
            <v>web</v>
          </cell>
        </row>
        <row r="3952">
          <cell r="D3952">
            <v>100000</v>
          </cell>
          <cell r="F3952" t="str">
            <v>canceled</v>
          </cell>
          <cell r="R3952" t="str">
            <v>web</v>
          </cell>
        </row>
        <row r="3953">
          <cell r="D3953">
            <v>100000</v>
          </cell>
          <cell r="F3953" t="str">
            <v>failed</v>
          </cell>
          <cell r="R3953" t="str">
            <v>wearables</v>
          </cell>
        </row>
        <row r="3954">
          <cell r="D3954">
            <v>100000</v>
          </cell>
          <cell r="F3954" t="str">
            <v>failed</v>
          </cell>
          <cell r="R3954" t="str">
            <v>jazz</v>
          </cell>
        </row>
        <row r="3955">
          <cell r="D3955">
            <v>100000</v>
          </cell>
          <cell r="F3955" t="str">
            <v>failed</v>
          </cell>
          <cell r="R3955" t="str">
            <v>restaurants</v>
          </cell>
        </row>
        <row r="3956">
          <cell r="D3956">
            <v>100000</v>
          </cell>
          <cell r="F3956" t="str">
            <v>failed</v>
          </cell>
          <cell r="R3956" t="str">
            <v>restaurants</v>
          </cell>
        </row>
        <row r="3957">
          <cell r="D3957">
            <v>100000</v>
          </cell>
          <cell r="F3957" t="str">
            <v>canceled</v>
          </cell>
          <cell r="R3957" t="str">
            <v>food trucks</v>
          </cell>
        </row>
        <row r="3958">
          <cell r="D3958">
            <v>100000</v>
          </cell>
          <cell r="F3958" t="str">
            <v>failed</v>
          </cell>
          <cell r="R3958" t="str">
            <v>children's books</v>
          </cell>
        </row>
        <row r="3959">
          <cell r="D3959">
            <v>100000</v>
          </cell>
          <cell r="F3959" t="str">
            <v>canceled</v>
          </cell>
          <cell r="R3959" t="str">
            <v>spaces</v>
          </cell>
        </row>
        <row r="3960">
          <cell r="D3960">
            <v>100000</v>
          </cell>
          <cell r="F3960" t="str">
            <v>failed</v>
          </cell>
          <cell r="R3960" t="str">
            <v>musical</v>
          </cell>
        </row>
        <row r="3961">
          <cell r="D3961">
            <v>104219</v>
          </cell>
          <cell r="F3961" t="str">
            <v>failed</v>
          </cell>
          <cell r="R3961" t="str">
            <v>wearables</v>
          </cell>
        </row>
        <row r="3962">
          <cell r="D3962">
            <v>109225</v>
          </cell>
          <cell r="F3962" t="str">
            <v>failed</v>
          </cell>
          <cell r="R3962" t="str">
            <v>spaces</v>
          </cell>
        </row>
        <row r="3963">
          <cell r="D3963">
            <v>110000</v>
          </cell>
          <cell r="F3963" t="str">
            <v>canceled</v>
          </cell>
          <cell r="R3963" t="str">
            <v>wearables</v>
          </cell>
        </row>
        <row r="3964">
          <cell r="D3964">
            <v>110000</v>
          </cell>
          <cell r="F3964" t="str">
            <v>failed</v>
          </cell>
          <cell r="R3964" t="str">
            <v>wearables</v>
          </cell>
        </row>
        <row r="3965">
          <cell r="D3965">
            <v>110000</v>
          </cell>
          <cell r="F3965" t="str">
            <v>failed</v>
          </cell>
          <cell r="R3965" t="str">
            <v>restaurants</v>
          </cell>
        </row>
        <row r="3966">
          <cell r="D3966">
            <v>110000</v>
          </cell>
          <cell r="F3966" t="str">
            <v>failed</v>
          </cell>
          <cell r="R3966" t="str">
            <v>plays</v>
          </cell>
        </row>
        <row r="3967">
          <cell r="D3967">
            <v>110000</v>
          </cell>
          <cell r="F3967" t="str">
            <v>failed</v>
          </cell>
          <cell r="R3967" t="str">
            <v>drama</v>
          </cell>
        </row>
        <row r="3968">
          <cell r="D3968">
            <v>110000</v>
          </cell>
          <cell r="F3968" t="str">
            <v>failed</v>
          </cell>
          <cell r="R3968" t="str">
            <v>mobile games</v>
          </cell>
        </row>
        <row r="3969">
          <cell r="D3969">
            <v>110000</v>
          </cell>
          <cell r="F3969" t="str">
            <v>failed</v>
          </cell>
          <cell r="R3969" t="str">
            <v>animation</v>
          </cell>
        </row>
        <row r="3970">
          <cell r="D3970">
            <v>110000</v>
          </cell>
          <cell r="F3970" t="str">
            <v>canceled</v>
          </cell>
          <cell r="R3970" t="str">
            <v>web</v>
          </cell>
        </row>
        <row r="3971">
          <cell r="D3971">
            <v>115250</v>
          </cell>
          <cell r="F3971" t="str">
            <v>canceled</v>
          </cell>
          <cell r="R3971" t="str">
            <v>wearables</v>
          </cell>
        </row>
        <row r="3972">
          <cell r="D3972">
            <v>116000</v>
          </cell>
          <cell r="F3972" t="str">
            <v>successful</v>
          </cell>
          <cell r="R3972" t="str">
            <v>spaces</v>
          </cell>
        </row>
        <row r="3973">
          <cell r="D3973">
            <v>117000</v>
          </cell>
          <cell r="F3973" t="str">
            <v>failed</v>
          </cell>
          <cell r="R3973" t="str">
            <v>food trucks</v>
          </cell>
        </row>
        <row r="3974">
          <cell r="D3974">
            <v>120000</v>
          </cell>
          <cell r="F3974" t="str">
            <v>failed</v>
          </cell>
          <cell r="R3974" t="str">
            <v>drama</v>
          </cell>
        </row>
        <row r="3975">
          <cell r="D3975">
            <v>124000</v>
          </cell>
          <cell r="F3975" t="str">
            <v>canceled</v>
          </cell>
          <cell r="R3975" t="str">
            <v>web</v>
          </cell>
        </row>
        <row r="3976">
          <cell r="D3976">
            <v>125000</v>
          </cell>
          <cell r="F3976" t="str">
            <v>successful</v>
          </cell>
          <cell r="R3976" t="str">
            <v>hardware</v>
          </cell>
        </row>
        <row r="3977">
          <cell r="D3977">
            <v>125000</v>
          </cell>
          <cell r="F3977" t="str">
            <v>successful</v>
          </cell>
          <cell r="R3977" t="str">
            <v>hardware</v>
          </cell>
        </row>
        <row r="3978">
          <cell r="D3978">
            <v>125000</v>
          </cell>
          <cell r="F3978" t="str">
            <v>canceled</v>
          </cell>
          <cell r="R3978" t="str">
            <v>spaces</v>
          </cell>
        </row>
        <row r="3979">
          <cell r="D3979">
            <v>125000</v>
          </cell>
          <cell r="F3979" t="str">
            <v>canceled</v>
          </cell>
          <cell r="R3979" t="str">
            <v>space exploration</v>
          </cell>
        </row>
        <row r="3980">
          <cell r="D3980">
            <v>125000</v>
          </cell>
          <cell r="F3980" t="str">
            <v>failed</v>
          </cell>
          <cell r="R3980" t="str">
            <v>food trucks</v>
          </cell>
        </row>
        <row r="3981">
          <cell r="D3981">
            <v>125000</v>
          </cell>
          <cell r="F3981" t="str">
            <v>failed</v>
          </cell>
          <cell r="R3981" t="str">
            <v>web</v>
          </cell>
        </row>
        <row r="3982">
          <cell r="D3982">
            <v>125000</v>
          </cell>
          <cell r="F3982" t="str">
            <v>live</v>
          </cell>
          <cell r="R3982" t="str">
            <v>faith</v>
          </cell>
        </row>
        <row r="3983">
          <cell r="D3983">
            <v>126000</v>
          </cell>
          <cell r="F3983" t="str">
            <v>successful</v>
          </cell>
          <cell r="R3983" t="str">
            <v>documentary</v>
          </cell>
        </row>
        <row r="3984">
          <cell r="D3984">
            <v>130000</v>
          </cell>
          <cell r="F3984" t="str">
            <v>failed</v>
          </cell>
          <cell r="R3984" t="str">
            <v>wearables</v>
          </cell>
        </row>
        <row r="3985">
          <cell r="D3985">
            <v>130000</v>
          </cell>
          <cell r="F3985" t="str">
            <v>canceled</v>
          </cell>
          <cell r="R3985" t="str">
            <v>science fiction</v>
          </cell>
        </row>
        <row r="3986">
          <cell r="D3986">
            <v>130000</v>
          </cell>
          <cell r="F3986" t="str">
            <v>failed</v>
          </cell>
          <cell r="R3986" t="str">
            <v>translations</v>
          </cell>
        </row>
        <row r="3987">
          <cell r="D3987">
            <v>133000</v>
          </cell>
          <cell r="F3987" t="str">
            <v>canceled</v>
          </cell>
          <cell r="R3987" t="str">
            <v>wearables</v>
          </cell>
        </row>
        <row r="3988">
          <cell r="D3988">
            <v>133800</v>
          </cell>
          <cell r="F3988" t="str">
            <v>failed</v>
          </cell>
          <cell r="R3988" t="str">
            <v>people</v>
          </cell>
        </row>
        <row r="3989">
          <cell r="D3989">
            <v>140000</v>
          </cell>
          <cell r="F3989" t="str">
            <v>failed</v>
          </cell>
          <cell r="R3989" t="str">
            <v>food trucks</v>
          </cell>
        </row>
        <row r="3990">
          <cell r="D3990">
            <v>150000</v>
          </cell>
          <cell r="F3990" t="str">
            <v>successful</v>
          </cell>
          <cell r="R3990" t="str">
            <v>documentary</v>
          </cell>
        </row>
        <row r="3991">
          <cell r="D3991">
            <v>150000</v>
          </cell>
          <cell r="F3991" t="str">
            <v>successful</v>
          </cell>
          <cell r="R3991" t="str">
            <v>documentary</v>
          </cell>
        </row>
        <row r="3992">
          <cell r="D3992">
            <v>150000</v>
          </cell>
          <cell r="F3992" t="str">
            <v>successful</v>
          </cell>
          <cell r="R3992" t="str">
            <v>spaces</v>
          </cell>
        </row>
        <row r="3993">
          <cell r="D3993">
            <v>150000</v>
          </cell>
          <cell r="F3993" t="str">
            <v>canceled</v>
          </cell>
          <cell r="R3993" t="str">
            <v>space exploration</v>
          </cell>
        </row>
        <row r="3994">
          <cell r="D3994">
            <v>150000</v>
          </cell>
          <cell r="F3994" t="str">
            <v>failed</v>
          </cell>
          <cell r="R3994" t="str">
            <v>wearables</v>
          </cell>
        </row>
        <row r="3995">
          <cell r="D3995">
            <v>150000</v>
          </cell>
          <cell r="F3995" t="str">
            <v>failed</v>
          </cell>
          <cell r="R3995" t="str">
            <v>video games</v>
          </cell>
        </row>
        <row r="3996">
          <cell r="D3996">
            <v>150000</v>
          </cell>
          <cell r="F3996" t="str">
            <v>canceled</v>
          </cell>
          <cell r="R3996" t="str">
            <v>science fiction</v>
          </cell>
        </row>
        <row r="3997">
          <cell r="D3997">
            <v>150000</v>
          </cell>
          <cell r="F3997" t="str">
            <v>failed</v>
          </cell>
          <cell r="R3997" t="str">
            <v>wearables</v>
          </cell>
        </row>
        <row r="3998">
          <cell r="D3998">
            <v>150000</v>
          </cell>
          <cell r="F3998" t="str">
            <v>canceled</v>
          </cell>
          <cell r="R3998" t="str">
            <v>web</v>
          </cell>
        </row>
        <row r="3999">
          <cell r="D3999">
            <v>150000</v>
          </cell>
          <cell r="F3999" t="str">
            <v>failed</v>
          </cell>
          <cell r="R3999" t="str">
            <v>web</v>
          </cell>
        </row>
        <row r="4000">
          <cell r="D4000">
            <v>150000</v>
          </cell>
          <cell r="F4000" t="str">
            <v>canceled</v>
          </cell>
          <cell r="R4000" t="str">
            <v>web</v>
          </cell>
        </row>
        <row r="4001">
          <cell r="D4001">
            <v>150000</v>
          </cell>
          <cell r="F4001" t="str">
            <v>failed</v>
          </cell>
          <cell r="R4001" t="str">
            <v>wearables</v>
          </cell>
        </row>
        <row r="4002">
          <cell r="D4002">
            <v>150000</v>
          </cell>
          <cell r="F4002" t="str">
            <v>failed</v>
          </cell>
          <cell r="R4002" t="str">
            <v>restaurants</v>
          </cell>
        </row>
        <row r="4003">
          <cell r="D4003">
            <v>150000</v>
          </cell>
          <cell r="F4003" t="str">
            <v>failed</v>
          </cell>
          <cell r="R4003" t="str">
            <v>plays</v>
          </cell>
        </row>
        <row r="4004">
          <cell r="D4004">
            <v>150000</v>
          </cell>
          <cell r="F4004" t="str">
            <v>failed</v>
          </cell>
          <cell r="R4004" t="str">
            <v>musical</v>
          </cell>
        </row>
        <row r="4005">
          <cell r="D4005">
            <v>150000</v>
          </cell>
          <cell r="F4005" t="str">
            <v>failed</v>
          </cell>
          <cell r="R4005" t="str">
            <v>drama</v>
          </cell>
        </row>
        <row r="4006">
          <cell r="D4006">
            <v>150000</v>
          </cell>
          <cell r="F4006" t="str">
            <v>failed</v>
          </cell>
          <cell r="R4006" t="str">
            <v>plays</v>
          </cell>
        </row>
        <row r="4007">
          <cell r="D4007">
            <v>150000</v>
          </cell>
          <cell r="F4007" t="str">
            <v>failed</v>
          </cell>
          <cell r="R4007" t="str">
            <v>musical</v>
          </cell>
        </row>
        <row r="4008">
          <cell r="D4008">
            <v>160000</v>
          </cell>
          <cell r="F4008" t="str">
            <v>successful</v>
          </cell>
          <cell r="R4008" t="str">
            <v>hardware</v>
          </cell>
        </row>
        <row r="4009">
          <cell r="D4009">
            <v>160000</v>
          </cell>
          <cell r="F4009" t="str">
            <v>failed</v>
          </cell>
          <cell r="R4009" t="str">
            <v>mobile games</v>
          </cell>
        </row>
        <row r="4010">
          <cell r="D4010">
            <v>172889</v>
          </cell>
          <cell r="F4010" t="str">
            <v>failed</v>
          </cell>
          <cell r="R4010" t="str">
            <v>wearables</v>
          </cell>
        </row>
        <row r="4011">
          <cell r="D4011">
            <v>175000</v>
          </cell>
          <cell r="F4011" t="str">
            <v>failed</v>
          </cell>
          <cell r="R4011" t="str">
            <v>food trucks</v>
          </cell>
        </row>
        <row r="4012">
          <cell r="D4012">
            <v>175000</v>
          </cell>
          <cell r="F4012" t="str">
            <v>failed</v>
          </cell>
          <cell r="R4012" t="str">
            <v>wearables</v>
          </cell>
        </row>
        <row r="4013">
          <cell r="D4013">
            <v>175000</v>
          </cell>
          <cell r="F4013" t="str">
            <v>canceled</v>
          </cell>
          <cell r="R4013" t="str">
            <v>web</v>
          </cell>
        </row>
        <row r="4014">
          <cell r="D4014">
            <v>179000</v>
          </cell>
          <cell r="F4014" t="str">
            <v>successful</v>
          </cell>
          <cell r="R4014" t="str">
            <v>hardware</v>
          </cell>
        </row>
        <row r="4015">
          <cell r="D4015">
            <v>180000</v>
          </cell>
          <cell r="F4015" t="str">
            <v>canceled</v>
          </cell>
          <cell r="R4015" t="str">
            <v>wearables</v>
          </cell>
        </row>
        <row r="4016">
          <cell r="D4016">
            <v>180000</v>
          </cell>
          <cell r="F4016" t="str">
            <v>failed</v>
          </cell>
          <cell r="R4016" t="str">
            <v>translations</v>
          </cell>
        </row>
        <row r="4017">
          <cell r="D4017">
            <v>180000</v>
          </cell>
          <cell r="F4017" t="str">
            <v>failed</v>
          </cell>
          <cell r="R4017" t="str">
            <v>plays</v>
          </cell>
        </row>
        <row r="4018">
          <cell r="D4018">
            <v>180000</v>
          </cell>
          <cell r="F4018" t="str">
            <v>failed</v>
          </cell>
          <cell r="R4018" t="str">
            <v>people</v>
          </cell>
        </row>
        <row r="4019">
          <cell r="D4019">
            <v>180000</v>
          </cell>
          <cell r="F4019" t="str">
            <v>failed</v>
          </cell>
          <cell r="R4019" t="str">
            <v>restaurants</v>
          </cell>
        </row>
        <row r="4020">
          <cell r="D4020">
            <v>198000</v>
          </cell>
          <cell r="F4020" t="str">
            <v>successful</v>
          </cell>
          <cell r="R4020" t="str">
            <v>hardware</v>
          </cell>
        </row>
        <row r="4021">
          <cell r="D4021">
            <v>200000</v>
          </cell>
          <cell r="F4021" t="str">
            <v>successful</v>
          </cell>
          <cell r="R4021" t="str">
            <v>hardware</v>
          </cell>
        </row>
        <row r="4022">
          <cell r="D4022">
            <v>200000</v>
          </cell>
          <cell r="F4022" t="str">
            <v>canceled</v>
          </cell>
          <cell r="R4022" t="str">
            <v>wearables</v>
          </cell>
        </row>
        <row r="4023">
          <cell r="D4023">
            <v>200000</v>
          </cell>
          <cell r="F4023" t="str">
            <v>failed</v>
          </cell>
          <cell r="R4023" t="str">
            <v>wearables</v>
          </cell>
        </row>
        <row r="4024">
          <cell r="D4024">
            <v>200000</v>
          </cell>
          <cell r="F4024" t="str">
            <v>failed</v>
          </cell>
          <cell r="R4024" t="str">
            <v>wearables</v>
          </cell>
        </row>
        <row r="4025">
          <cell r="D4025">
            <v>200000</v>
          </cell>
          <cell r="F4025" t="str">
            <v>failed</v>
          </cell>
          <cell r="R4025" t="str">
            <v>spaces</v>
          </cell>
        </row>
        <row r="4026">
          <cell r="D4026">
            <v>200000</v>
          </cell>
          <cell r="F4026" t="str">
            <v>canceled</v>
          </cell>
          <cell r="R4026" t="str">
            <v>wearables</v>
          </cell>
        </row>
        <row r="4027">
          <cell r="D4027">
            <v>200000</v>
          </cell>
          <cell r="F4027" t="str">
            <v>failed</v>
          </cell>
          <cell r="R4027" t="str">
            <v>wearables</v>
          </cell>
        </row>
        <row r="4028">
          <cell r="D4028">
            <v>200000</v>
          </cell>
          <cell r="F4028" t="str">
            <v>failed</v>
          </cell>
          <cell r="R4028" t="str">
            <v>wearables</v>
          </cell>
        </row>
        <row r="4029">
          <cell r="D4029">
            <v>200000</v>
          </cell>
          <cell r="F4029" t="str">
            <v>canceled</v>
          </cell>
          <cell r="R4029" t="str">
            <v>web</v>
          </cell>
        </row>
        <row r="4030">
          <cell r="D4030">
            <v>200000</v>
          </cell>
          <cell r="F4030" t="str">
            <v>canceled</v>
          </cell>
          <cell r="R4030" t="str">
            <v>food trucks</v>
          </cell>
        </row>
        <row r="4031">
          <cell r="D4031">
            <v>200000</v>
          </cell>
          <cell r="F4031" t="str">
            <v>failed</v>
          </cell>
          <cell r="R4031" t="str">
            <v>animation</v>
          </cell>
        </row>
        <row r="4032">
          <cell r="D4032">
            <v>200000</v>
          </cell>
          <cell r="F4032" t="str">
            <v>failed</v>
          </cell>
          <cell r="R4032" t="str">
            <v>translations</v>
          </cell>
        </row>
        <row r="4033">
          <cell r="D4033">
            <v>200000</v>
          </cell>
          <cell r="F4033" t="str">
            <v>canceled</v>
          </cell>
          <cell r="R4033" t="str">
            <v>web</v>
          </cell>
        </row>
        <row r="4034">
          <cell r="D4034">
            <v>200000</v>
          </cell>
          <cell r="F4034" t="str">
            <v>failed</v>
          </cell>
          <cell r="R4034" t="str">
            <v>wearables</v>
          </cell>
        </row>
        <row r="4035">
          <cell r="D4035">
            <v>200000</v>
          </cell>
          <cell r="F4035" t="str">
            <v>failed</v>
          </cell>
          <cell r="R4035" t="str">
            <v>plays</v>
          </cell>
        </row>
        <row r="4036">
          <cell r="D4036">
            <v>200000</v>
          </cell>
          <cell r="F4036" t="str">
            <v>canceled</v>
          </cell>
          <cell r="R4036" t="str">
            <v>science fiction</v>
          </cell>
        </row>
        <row r="4037">
          <cell r="D4037">
            <v>200000</v>
          </cell>
          <cell r="F4037" t="str">
            <v>failed</v>
          </cell>
          <cell r="R4037" t="str">
            <v>translations</v>
          </cell>
        </row>
        <row r="4038">
          <cell r="D4038">
            <v>220000</v>
          </cell>
          <cell r="F4038" t="str">
            <v>failed</v>
          </cell>
          <cell r="R4038" t="str">
            <v>animation</v>
          </cell>
        </row>
        <row r="4039">
          <cell r="D4039">
            <v>220000</v>
          </cell>
          <cell r="F4039" t="str">
            <v>failed</v>
          </cell>
          <cell r="R4039" t="str">
            <v>spaces</v>
          </cell>
        </row>
        <row r="4040">
          <cell r="D4040">
            <v>225000</v>
          </cell>
          <cell r="F4040" t="str">
            <v>failed</v>
          </cell>
          <cell r="R4040" t="str">
            <v>spaces</v>
          </cell>
        </row>
        <row r="4041">
          <cell r="D4041">
            <v>240000</v>
          </cell>
          <cell r="F4041" t="str">
            <v>failed</v>
          </cell>
          <cell r="R4041" t="str">
            <v>web</v>
          </cell>
        </row>
        <row r="4042">
          <cell r="D4042">
            <v>250000</v>
          </cell>
          <cell r="F4042" t="str">
            <v>successful</v>
          </cell>
          <cell r="R4042" t="str">
            <v>hardware</v>
          </cell>
        </row>
        <row r="4043">
          <cell r="D4043">
            <v>250000</v>
          </cell>
          <cell r="F4043" t="str">
            <v>canceled</v>
          </cell>
          <cell r="R4043" t="str">
            <v>wearables</v>
          </cell>
        </row>
        <row r="4044">
          <cell r="D4044">
            <v>250000</v>
          </cell>
          <cell r="F4044" t="str">
            <v>canceled</v>
          </cell>
          <cell r="R4044" t="str">
            <v>wearables</v>
          </cell>
        </row>
        <row r="4045">
          <cell r="D4045">
            <v>250000</v>
          </cell>
          <cell r="F4045" t="str">
            <v>canceled</v>
          </cell>
          <cell r="R4045" t="str">
            <v>wearables</v>
          </cell>
        </row>
        <row r="4046">
          <cell r="D4046">
            <v>250000</v>
          </cell>
          <cell r="F4046" t="str">
            <v>failed</v>
          </cell>
          <cell r="R4046" t="str">
            <v>food trucks</v>
          </cell>
        </row>
        <row r="4047">
          <cell r="D4047">
            <v>250000</v>
          </cell>
          <cell r="F4047" t="str">
            <v>failed</v>
          </cell>
          <cell r="R4047" t="str">
            <v>spaces</v>
          </cell>
        </row>
        <row r="4048">
          <cell r="D4048">
            <v>250000</v>
          </cell>
          <cell r="F4048" t="str">
            <v>canceled</v>
          </cell>
          <cell r="R4048" t="str">
            <v>science fiction</v>
          </cell>
        </row>
        <row r="4049">
          <cell r="D4049">
            <v>250000</v>
          </cell>
          <cell r="F4049" t="str">
            <v>failed</v>
          </cell>
          <cell r="R4049" t="str">
            <v>video games</v>
          </cell>
        </row>
        <row r="4050">
          <cell r="D4050">
            <v>250000</v>
          </cell>
          <cell r="F4050" t="str">
            <v>failed</v>
          </cell>
          <cell r="R4050" t="str">
            <v>web</v>
          </cell>
        </row>
        <row r="4051">
          <cell r="D4051">
            <v>250000</v>
          </cell>
          <cell r="F4051" t="str">
            <v>failed</v>
          </cell>
          <cell r="R4051" t="str">
            <v>mobile games</v>
          </cell>
        </row>
        <row r="4052">
          <cell r="D4052">
            <v>261962</v>
          </cell>
          <cell r="F4052" t="str">
            <v>successful</v>
          </cell>
          <cell r="R4052" t="str">
            <v>hardware</v>
          </cell>
        </row>
        <row r="4053">
          <cell r="D4053">
            <v>280000</v>
          </cell>
          <cell r="F4053" t="str">
            <v>canceled</v>
          </cell>
          <cell r="R4053" t="str">
            <v>space exploration</v>
          </cell>
        </row>
        <row r="4054">
          <cell r="D4054">
            <v>300000</v>
          </cell>
          <cell r="F4054" t="str">
            <v>successful</v>
          </cell>
          <cell r="R4054" t="str">
            <v>photobooks</v>
          </cell>
        </row>
        <row r="4055">
          <cell r="D4055">
            <v>300000</v>
          </cell>
          <cell r="F4055" t="str">
            <v>failed</v>
          </cell>
          <cell r="R4055" t="str">
            <v>drama</v>
          </cell>
        </row>
        <row r="4056">
          <cell r="D4056">
            <v>300000</v>
          </cell>
          <cell r="F4056" t="str">
            <v>failed</v>
          </cell>
          <cell r="R4056" t="str">
            <v>video games</v>
          </cell>
        </row>
        <row r="4057">
          <cell r="D4057">
            <v>300000</v>
          </cell>
          <cell r="F4057" t="str">
            <v>failed</v>
          </cell>
          <cell r="R4057" t="str">
            <v>wearables</v>
          </cell>
        </row>
        <row r="4058">
          <cell r="D4058">
            <v>300000</v>
          </cell>
          <cell r="F4058" t="str">
            <v>live</v>
          </cell>
          <cell r="R4058" t="str">
            <v>faith</v>
          </cell>
        </row>
        <row r="4059">
          <cell r="D4059">
            <v>320000</v>
          </cell>
          <cell r="F4059" t="str">
            <v>failed</v>
          </cell>
          <cell r="R4059" t="str">
            <v>wearables</v>
          </cell>
        </row>
        <row r="4060">
          <cell r="D4060">
            <v>350000</v>
          </cell>
          <cell r="F4060" t="str">
            <v>failed</v>
          </cell>
          <cell r="R4060" t="str">
            <v>spaces</v>
          </cell>
        </row>
        <row r="4061">
          <cell r="D4061">
            <v>350000</v>
          </cell>
          <cell r="F4061" t="str">
            <v>failed</v>
          </cell>
          <cell r="R4061" t="str">
            <v>drama</v>
          </cell>
        </row>
        <row r="4062">
          <cell r="D4062">
            <v>372625</v>
          </cell>
          <cell r="F4062" t="str">
            <v>failed</v>
          </cell>
          <cell r="R4062" t="str">
            <v>video games</v>
          </cell>
        </row>
        <row r="4063">
          <cell r="D4063">
            <v>375000</v>
          </cell>
          <cell r="F4063" t="str">
            <v>canceled</v>
          </cell>
          <cell r="R4063" t="str">
            <v>musical</v>
          </cell>
        </row>
        <row r="4064">
          <cell r="D4064">
            <v>380000</v>
          </cell>
          <cell r="F4064" t="str">
            <v>canceled</v>
          </cell>
          <cell r="R4064" t="str">
            <v>science fiction</v>
          </cell>
        </row>
        <row r="4065">
          <cell r="D4065">
            <v>390000</v>
          </cell>
          <cell r="F4065" t="str">
            <v>failed</v>
          </cell>
          <cell r="R4065" t="str">
            <v>gadgets</v>
          </cell>
        </row>
        <row r="4066">
          <cell r="D4066">
            <v>390000</v>
          </cell>
          <cell r="F4066" t="str">
            <v>failed</v>
          </cell>
          <cell r="R4066" t="str">
            <v>video games</v>
          </cell>
        </row>
        <row r="4067">
          <cell r="D4067">
            <v>400000</v>
          </cell>
          <cell r="F4067" t="str">
            <v>successful</v>
          </cell>
          <cell r="R4067" t="str">
            <v>hardware</v>
          </cell>
        </row>
        <row r="4068">
          <cell r="D4068">
            <v>400000</v>
          </cell>
          <cell r="F4068" t="str">
            <v>canceled</v>
          </cell>
          <cell r="R4068" t="str">
            <v>spaces</v>
          </cell>
        </row>
        <row r="4069">
          <cell r="D4069">
            <v>450000</v>
          </cell>
          <cell r="F4069" t="str">
            <v>canceled</v>
          </cell>
          <cell r="R4069" t="str">
            <v>web</v>
          </cell>
        </row>
        <row r="4070">
          <cell r="D4070">
            <v>462000</v>
          </cell>
          <cell r="F4070" t="str">
            <v>canceled</v>
          </cell>
          <cell r="R4070" t="str">
            <v>wearables</v>
          </cell>
        </row>
        <row r="4071">
          <cell r="D4071">
            <v>474900</v>
          </cell>
          <cell r="F4071" t="str">
            <v>canceled</v>
          </cell>
          <cell r="R4071" t="str">
            <v>web</v>
          </cell>
        </row>
        <row r="4072">
          <cell r="D4072">
            <v>500000</v>
          </cell>
          <cell r="F4072" t="str">
            <v>canceled</v>
          </cell>
          <cell r="R4072" t="str">
            <v>space exploration</v>
          </cell>
        </row>
        <row r="4073">
          <cell r="D4073">
            <v>500000</v>
          </cell>
          <cell r="F4073" t="str">
            <v>failed</v>
          </cell>
          <cell r="R4073" t="str">
            <v>video games</v>
          </cell>
        </row>
        <row r="4074">
          <cell r="D4074">
            <v>500000</v>
          </cell>
          <cell r="F4074" t="str">
            <v>failed</v>
          </cell>
          <cell r="R4074" t="str">
            <v>spaces</v>
          </cell>
        </row>
        <row r="4075">
          <cell r="D4075">
            <v>500000</v>
          </cell>
          <cell r="F4075" t="str">
            <v>failed</v>
          </cell>
          <cell r="R4075" t="str">
            <v>video games</v>
          </cell>
        </row>
        <row r="4076">
          <cell r="D4076">
            <v>500000</v>
          </cell>
          <cell r="F4076" t="str">
            <v>failed</v>
          </cell>
          <cell r="R4076" t="str">
            <v>drama</v>
          </cell>
        </row>
        <row r="4077">
          <cell r="D4077">
            <v>500000</v>
          </cell>
          <cell r="F4077" t="str">
            <v>failed</v>
          </cell>
          <cell r="R4077" t="str">
            <v>video games</v>
          </cell>
        </row>
        <row r="4078">
          <cell r="D4078">
            <v>500000</v>
          </cell>
          <cell r="F4078" t="str">
            <v>failed</v>
          </cell>
          <cell r="R4078" t="str">
            <v>translations</v>
          </cell>
        </row>
        <row r="4079">
          <cell r="D4079">
            <v>500000</v>
          </cell>
          <cell r="F4079" t="str">
            <v>failed</v>
          </cell>
          <cell r="R4079" t="str">
            <v>spaces</v>
          </cell>
        </row>
        <row r="4080">
          <cell r="D4080">
            <v>500000</v>
          </cell>
          <cell r="F4080" t="str">
            <v>canceled</v>
          </cell>
          <cell r="R4080" t="str">
            <v>science fiction</v>
          </cell>
        </row>
        <row r="4081">
          <cell r="D4081">
            <v>500000</v>
          </cell>
          <cell r="F4081" t="str">
            <v>failed</v>
          </cell>
          <cell r="R4081" t="str">
            <v>drama</v>
          </cell>
        </row>
        <row r="4082">
          <cell r="D4082">
            <v>500000</v>
          </cell>
          <cell r="F4082" t="str">
            <v>failed</v>
          </cell>
          <cell r="R4082" t="str">
            <v>wearables</v>
          </cell>
        </row>
        <row r="4083">
          <cell r="D4083">
            <v>500000</v>
          </cell>
          <cell r="F4083" t="str">
            <v>canceled</v>
          </cell>
          <cell r="R4083" t="str">
            <v>world music</v>
          </cell>
        </row>
        <row r="4084">
          <cell r="D4084">
            <v>500000</v>
          </cell>
          <cell r="F4084" t="str">
            <v>failed</v>
          </cell>
          <cell r="R4084" t="str">
            <v>space exploration</v>
          </cell>
        </row>
        <row r="4085">
          <cell r="D4085">
            <v>510000</v>
          </cell>
          <cell r="F4085" t="str">
            <v>canceled</v>
          </cell>
          <cell r="R4085" t="str">
            <v>web</v>
          </cell>
        </row>
        <row r="4086">
          <cell r="D4086">
            <v>550000</v>
          </cell>
          <cell r="F4086" t="str">
            <v>failed</v>
          </cell>
          <cell r="R4086" t="str">
            <v>animation</v>
          </cell>
        </row>
        <row r="4087">
          <cell r="D4087">
            <v>800000</v>
          </cell>
          <cell r="F4087" t="str">
            <v>canceled</v>
          </cell>
          <cell r="R4087" t="str">
            <v>spaces</v>
          </cell>
        </row>
        <row r="4088">
          <cell r="D4088">
            <v>850000</v>
          </cell>
          <cell r="F4088" t="str">
            <v>canceled</v>
          </cell>
          <cell r="R4088" t="str">
            <v>web</v>
          </cell>
        </row>
        <row r="4089">
          <cell r="D4089">
            <v>894700</v>
          </cell>
          <cell r="F4089" t="str">
            <v>canceled</v>
          </cell>
          <cell r="R4089" t="str">
            <v>wearables</v>
          </cell>
        </row>
        <row r="4090">
          <cell r="D4090">
            <v>900000</v>
          </cell>
          <cell r="F4090" t="str">
            <v>failed</v>
          </cell>
          <cell r="R4090" t="str">
            <v>video games</v>
          </cell>
        </row>
        <row r="4091">
          <cell r="D4091">
            <v>1000000</v>
          </cell>
          <cell r="F4091" t="str">
            <v>canceled</v>
          </cell>
          <cell r="R4091" t="str">
            <v>space exploration</v>
          </cell>
        </row>
        <row r="4092">
          <cell r="D4092">
            <v>1000000</v>
          </cell>
          <cell r="F4092" t="str">
            <v>failed</v>
          </cell>
          <cell r="R4092" t="str">
            <v>spaces</v>
          </cell>
        </row>
        <row r="4093">
          <cell r="D4093">
            <v>1000000</v>
          </cell>
          <cell r="F4093" t="str">
            <v>failed</v>
          </cell>
          <cell r="R4093" t="str">
            <v>drama</v>
          </cell>
        </row>
        <row r="4094">
          <cell r="D4094">
            <v>1000000</v>
          </cell>
          <cell r="F4094" t="str">
            <v>failed</v>
          </cell>
          <cell r="R4094" t="str">
            <v>musical</v>
          </cell>
        </row>
        <row r="4095">
          <cell r="D4095">
            <v>1000000</v>
          </cell>
          <cell r="F4095" t="str">
            <v>canceled</v>
          </cell>
          <cell r="R4095" t="str">
            <v>web</v>
          </cell>
        </row>
        <row r="4096">
          <cell r="D4096">
            <v>1000000</v>
          </cell>
          <cell r="F4096" t="str">
            <v>failed</v>
          </cell>
          <cell r="R4096" t="str">
            <v>spaces</v>
          </cell>
        </row>
        <row r="4097">
          <cell r="D4097">
            <v>1300000</v>
          </cell>
          <cell r="F4097" t="str">
            <v>failed</v>
          </cell>
          <cell r="R4097" t="str">
            <v>spaces</v>
          </cell>
        </row>
        <row r="4098">
          <cell r="D4098">
            <v>1333666</v>
          </cell>
          <cell r="F4098" t="str">
            <v>failed</v>
          </cell>
          <cell r="R4098" t="str">
            <v>spaces</v>
          </cell>
        </row>
        <row r="4099">
          <cell r="D4099">
            <v>1350000</v>
          </cell>
          <cell r="F4099" t="str">
            <v>canceled</v>
          </cell>
          <cell r="R4099" t="str">
            <v>science fiction</v>
          </cell>
        </row>
        <row r="4100">
          <cell r="D4100">
            <v>1500000</v>
          </cell>
          <cell r="F4100" t="str">
            <v>failed</v>
          </cell>
          <cell r="R4100" t="str">
            <v>drama</v>
          </cell>
        </row>
        <row r="4101">
          <cell r="D4101">
            <v>1500000</v>
          </cell>
          <cell r="F4101" t="str">
            <v>failed</v>
          </cell>
          <cell r="R4101" t="str">
            <v>drama</v>
          </cell>
        </row>
        <row r="4102">
          <cell r="D4102">
            <v>1500000</v>
          </cell>
          <cell r="F4102" t="str">
            <v>canceled</v>
          </cell>
          <cell r="R4102" t="str">
            <v>spaces</v>
          </cell>
        </row>
        <row r="4103">
          <cell r="D4103">
            <v>2000000</v>
          </cell>
          <cell r="F4103" t="str">
            <v>failed</v>
          </cell>
          <cell r="R4103" t="str">
            <v>spaces</v>
          </cell>
        </row>
        <row r="4104">
          <cell r="D4104">
            <v>2000000</v>
          </cell>
          <cell r="F4104" t="str">
            <v>failed</v>
          </cell>
          <cell r="R4104" t="str">
            <v>drama</v>
          </cell>
        </row>
        <row r="4105">
          <cell r="D4105">
            <v>2000000</v>
          </cell>
          <cell r="F4105" t="str">
            <v>failed</v>
          </cell>
          <cell r="R4105" t="str">
            <v>drama</v>
          </cell>
        </row>
        <row r="4106">
          <cell r="D4106">
            <v>2500000</v>
          </cell>
          <cell r="F4106" t="str">
            <v>canceled</v>
          </cell>
          <cell r="R4106" t="str">
            <v>web</v>
          </cell>
        </row>
        <row r="4107">
          <cell r="D4107">
            <v>2800000</v>
          </cell>
          <cell r="F4107" t="str">
            <v>failed</v>
          </cell>
          <cell r="R4107" t="str">
            <v>spaces</v>
          </cell>
        </row>
        <row r="4108">
          <cell r="D4108">
            <v>3000000</v>
          </cell>
          <cell r="F4108" t="str">
            <v>failed</v>
          </cell>
          <cell r="R4108" t="str">
            <v>musical</v>
          </cell>
        </row>
        <row r="4109">
          <cell r="D4109">
            <v>5000000</v>
          </cell>
          <cell r="F4109" t="str">
            <v>failed</v>
          </cell>
          <cell r="R4109" t="str">
            <v>spaces</v>
          </cell>
        </row>
        <row r="4110">
          <cell r="D4110">
            <v>6000000</v>
          </cell>
          <cell r="F4110" t="str">
            <v>failed</v>
          </cell>
          <cell r="R4110" t="str">
            <v>drama</v>
          </cell>
        </row>
        <row r="4111">
          <cell r="D4111">
            <v>8000000</v>
          </cell>
          <cell r="F4111" t="str">
            <v>failed</v>
          </cell>
          <cell r="R4111" t="str">
            <v>makerspaces</v>
          </cell>
        </row>
        <row r="4112">
          <cell r="D4112">
            <v>10000000</v>
          </cell>
          <cell r="F4112" t="str">
            <v>failed</v>
          </cell>
          <cell r="R4112" t="str">
            <v>animation</v>
          </cell>
        </row>
        <row r="4113">
          <cell r="D4113">
            <v>25000000</v>
          </cell>
          <cell r="F4113" t="str">
            <v>canceled</v>
          </cell>
          <cell r="R4113" t="str">
            <v>translations</v>
          </cell>
        </row>
        <row r="4114">
          <cell r="D4114">
            <v>30000000</v>
          </cell>
          <cell r="F4114" t="str">
            <v>canceled</v>
          </cell>
          <cell r="R4114" t="str">
            <v>spaces</v>
          </cell>
        </row>
        <row r="4115">
          <cell r="D4115">
            <v>100000000</v>
          </cell>
          <cell r="F4115" t="str">
            <v>canceled</v>
          </cell>
          <cell r="R4115" t="str">
            <v>science fiction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50000 or More</v>
          </cell>
          <cell r="F13">
            <v>0.125</v>
          </cell>
          <cell r="G13">
            <v>0.875</v>
          </cell>
          <cell r="H13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P" refreshedDate="44865.829821874999" createdVersion="8" refreshedVersion="8" minRefreshableVersion="3" recordCount="4114" xr:uid="{C1210392-8652-463D-846D-4B413914B6E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  <d v="2013-03-25T04:08:59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  <d v="2017-01-24T10:34:12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  <d v="2013-11-15T04:00:00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  <d v="2014-07-23T21:08:09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  <d v="2016-06-06T17:02:00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  <d v="2016-07-08T23:03:34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  <d v="2013-05-14T20:55:13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  <d v="2012-06-12T07:00:00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d v="2016-08-06T07:00:00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  <d v="2013-05-31T12:00:00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  <d v="2016-03-16T05:04:57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  <d v="2016-01-11T23:00:00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  <d v="2016-06-28T15:45:23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  <d v="2016-03-12T05:00:00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  <d v="2015-07-12T06:02:38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  <d v="2016-12-21T07:59:00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  <d v="2014-05-15T06:58:51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  <d v="2014-05-01T14:01:3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  <d v="2017-01-02T22:59:00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  <d v="2015-05-07T06:58:00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  <d v="2015-08-19T15:37:54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  <d v="2015-02-28T14:00:59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  <d v="2016-12-03T01:07:53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  <d v="2016-04-22T06:32:52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  <d v="2015-11-19T04:59:00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  <d v="2015-06-12T20:00:00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  <d v="2014-08-14T12:58:18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  <d v="2017-02-10T06:28:53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  <d v="2015-04-03T03:59:00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  <d v="2015-12-19T07:59:0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  <d v="2014-09-21T19:00:1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  <d v="2016-09-22T17:00:21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  <d v="2014-08-26T22:00:40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  <d v="2017-01-10T21:59:00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  <d v="2016-04-03T12:01:02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  <d v="2016-02-20T02:00:53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  <d v="2015-04-18T21:10:05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  <d v="2013-02-01T18:25:39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  <d v="2016-08-11T06:28:36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  <d v="2016-12-01T04:59:00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  <d v="2014-11-11T16:10:36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  <d v="2017-03-14T22:57:00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  <d v="2015-12-19T01:00:00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  <d v="2013-07-25T16:21:28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  <d v="2012-05-23T19:00:00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  <d v="2015-06-11T10:05:53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  <d v="2015-06-11T04:25: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  <d v="2015-12-24T15:41:24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d v="2015-05-08T16:01:5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  <d v="2016-11-23T08:45:43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  <d v="2016-08-04T14:00:03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  <d v="2015-10-30T14:59:43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  <d v="2017-02-22T04:43:42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  <d v="2016-12-03T15:05:15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  <d v="2014-05-09T21:00:00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  <d v="2012-03-22T03:00:00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  <d v="2013-11-27T03:02:00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  <d v="2016-12-15T23:00:00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  <d v="2013-05-23T15:38:11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  <d v="2016-06-11T13:39:32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  <d v="2014-12-03T13:00:45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  <d v="2014-03-07T22:59:00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  <d v="2015-03-30T18:31:59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  <d v="2014-07-10T14:31:03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  <d v="2014-05-30T14:10:35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  <d v="2016-08-05T19:01:08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  <d v="2016-12-08T04:59:00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  <d v="2016-03-24T08:11:38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  <d v="2015-10-28T08:00:00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  <d v="2016-11-01T03:59:00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  <d v="2012-10-06T03:59:0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  <d v="2012-09-13T10:07:02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  <d v="2017-01-23T17:05:43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  <d v="2016-06-17T12:59:50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  <d v="2013-11-22T16:00:00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  <d v="2012-07-15T05:42:31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  <d v="2016-11-07T11:05:37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  <d v="2015-08-20T14:50:40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  <d v="2014-02-21T18:00:00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  <d v="2016-04-22T13:55:11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  <d v="2014-03-08T22:11:35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  <d v="2015-04-17T00:00:0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d v="2015-05-22T17:03:29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  <d v="2013-03-23T22:42:41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  <d v="2014-05-05T06:38:3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  <d v="2015-04-08T17:42:49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  <d v="2016-02-25T07:25:0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  <d v="2011-04-22T04:21:13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  <d v="2016-08-18T23:54:5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  <d v="2015-10-11T01:00:00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  <d v="2013-03-26T08:23:59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  <d v="2014-08-09T02:00:00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  <d v="2013-03-09T21:08:19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  <d v="2015-07-08T14:00:2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  <d v="2012-01-07T18:35:09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  <d v="2016-07-09T23:49:58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  <d v="2014-12-17T20:43:48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  <d v="2014-12-21T08:42:21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  <d v="2015-08-15T06:00:00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d v="2016-11-30T20:15:1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  <d v="2013-12-25T08:00:29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  <d v="2013-03-21T18:03:35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  <d v="2016-05-07T13:57:12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  <d v="2015-11-01T04:00:00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  <d v="2015-03-16T19:00:37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  <d v="2013-04-17T18:15:42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  <d v="2011-10-29T03:59:00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  <d v="2014-12-21T01:00:00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  <d v="2016-12-15T05:00:00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  <d v="2013-08-19T08:01: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  <d v="2014-10-29T01:00:00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  <d v="2012-11-29T23:54:56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  <d v="2014-05-01T15:55:29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  <d v="2014-01-15T19:00:0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  <d v="2016-12-19T07:59:00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  <d v="2014-12-04T10:58:54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  <d v="2015-05-23T21:23:39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  <d v="2013-10-16T14:33:35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  <d v="2016-11-21T04:59:00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  <d v="2013-11-01T00:00:00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  <d v="2015-08-13T08:46:49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  <d v="2017-03-29T02:00:00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  <d v="2016-05-02T03:59:00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  <d v="2015-09-02T22:49:0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  <d v="2016-01-02T23:19:51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  <d v="2014-11-12T07:59:00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  <d v="2015-11-19T20:00:19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  <d v="2014-10-17T19:55:39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  <d v="2015-05-26T21:54:00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  <d v="2015-01-09T01:00:00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  <d v="2013-12-02T22:59:0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  <d v="2014-09-06T15:25:31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  <d v="2013-07-26T17:00:00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  <d v="2017-03-01T17:52:1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  <d v="2015-06-05T21:00:00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  <d v="2011-06-18T01:14:2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  <d v="2015-11-21T17:12:15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  <d v="2016-12-10T00:00:04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  <d v="2013-04-20T03:38:21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  <d v="2016-10-02T06:41:24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  <d v="2014-11-26T07:59:00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  <d v="2013-10-10T17:00:52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  <d v="2016-04-29T18:44:25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  <d v="2015-12-19T20:01:19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  <d v="2014-12-04T00:39:00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  <d v="2015-04-10T05:32:54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  <d v="2016-03-26T17:11:30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  <d v="2017-01-01T15:55:27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  <d v="2015-11-14T13:20:00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  <d v="2014-07-10T10:09:11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d v="2015-03-20T15:54:11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  <d v="2016-12-20T04:30:33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  <d v="2011-08-07T20:12:50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  <d v="2012-06-26T04:03:13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  <d v="2016-06-15T15:00:00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  <d v="2014-06-16T04:25:00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  <d v="2015-03-02T04:59:00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  <d v="2016-08-19T03:59:00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  <d v="2015-05-31T21:00:00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  <d v="2016-10-04T03:59:00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  <d v="2014-08-29T01:00:00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  <d v="2012-10-27T02:21:53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  <d v="2016-04-07T14:16: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  <d v="2015-01-07T16:41:46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  <d v="2015-06-27T06:55:5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  <d v="2014-07-16T03:00:00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  <d v="2015-08-07T16:14:23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  <d v="2014-07-23T15:25:5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  <d v="2012-10-02T18:40:03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  <d v="2013-02-15T14:21:4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  <d v="2015-08-13T13:40:48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  <d v="2015-05-31T01:42:58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  <d v="2015-10-23T18:24:55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  <d v="2014-09-11T09:04:10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  <d v="2016-07-21T16:45:26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  <d v="2014-09-11T14:01:08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d v="2012-03-25T18:14:45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  <d v="2013-04-22T12:59:35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  <d v="2010-02-22T22:00:00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  <d v="2014-11-15T22:08:44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  <d v="2017-03-07T05:00:00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  <d v="2014-04-26T01:58:38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  <d v="2015-11-14T12:53:29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d v="2014-10-14T16:38:28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  <d v="2017-03-08T21:00:00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  <d v="2016-04-07T22:09:14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  <d v="2016-01-31T21:59:00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d v="2016-07-06T15:00:58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  <d v="2016-06-17T13:57:14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  <d v="2016-10-30T15:25:38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  <d v="2015-09-09T07:31:09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  <d v="2016-07-10T05:28:57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  <d v="2012-01-21T17:43:00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  <d v="2017-03-22T15:33:50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  <d v="2014-12-21T16:45:0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  <d v="2015-12-16T20:18:00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  <d v="2014-12-01T08:03:14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  <d v="2012-10-12T00:58:59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  <d v="2014-08-15T15:00:22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  <d v="2015-11-06T01:00:00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  <d v="2015-02-27T16:37:59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  <d v="2015-04-08T11:42:59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  <d v="2014-10-05T07:00:45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  <d v="2012-07-09T02:07:27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  <d v="2017-02-20T19:00:00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  <d v="2016-06-07T04:01:31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  <d v="2016-05-14T03:59:00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  <d v="2014-05-02T12:30:10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  <d v="2011-09-10T01:00:2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  <d v="2015-09-17T14:59:51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  <d v="2014-05-09T20:45:19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  <d v="2014-05-30T22:09:16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  <d v="2014-10-16T06:59:00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  <d v="2015-12-18T19:38:59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  <d v="2014-11-12T21:20:00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  <d v="2014-11-23T01:01:46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  <d v="2012-08-30T16:33:45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  <d v="2012-05-20T19:01:58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  <d v="2015-09-15T19:39:00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d v="2016-06-13T05:59:00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  <d v="2016-05-19T15:02:42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  <d v="2013-10-16T03:59:00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  <d v="2014-02-05T23:04:00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  <d v="2016-11-08T11:43:06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  <d v="2015-12-25T00:00:00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  <d v="2013-05-17T03:59:00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  <d v="2012-02-12T22:03:51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  <d v="2015-04-30T19:23:47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  <d v="2015-12-21T04:59:00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  <d v="2017-03-11T04:50:08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  <d v="2015-09-29T03:59:00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  <d v="2015-11-19T05:03:2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  <d v="2015-09-10T03:59:00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  <d v="2016-03-23T06:59:00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  <d v="2013-10-16T13:01:43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  <d v="2017-01-18T15:16:37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  <d v="2015-06-01T02:20:00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  <d v="2014-04-11T14:15:46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  <d v="2012-03-02T03:00:00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  <d v="2016-12-14T12:01:08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  <d v="2013-07-01T18:00:0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  <d v="2015-10-31T22:45:00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  <d v="2013-03-10T18:07:31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  <d v="2011-12-23T03:00:00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  <d v="2014-04-21T03:59:00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  <d v="2015-04-09T22:58:54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  <d v="2012-04-08T18:19:38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  <d v="2014-11-18T04:35:00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  <d v="2016-12-28T05:05:46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  <d v="2014-05-25T22:59:00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  <d v="2015-08-12T02:00:00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  <d v="2016-08-22T06:59:00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  <d v="2015-07-08T22:58:33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  <d v="2013-09-19T18:08:48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  <d v="2013-12-01T04:02:00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  <d v="2014-09-17T13:00:5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  <d v="2016-04-29T04:39:48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  <d v="2016-02-21T09:33:48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  <d v="2013-08-16T11:59:00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  <d v="2013-06-06T13:34:51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  <d v="2014-03-26T19:10:33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  <d v="2014-01-02T08:00:00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  <d v="2015-09-04T16:11:0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  <d v="2014-10-18T04:00:00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  <d v="2012-03-24T04:00:00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  <d v="2015-01-19T08:30:00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  <d v="2014-10-04T14:48:5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  <d v="2014-07-13T00:00:00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  <d v="2014-05-31T19:40:5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  <d v="2016-08-23T20:54:00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  <d v="2016-03-23T14:18:05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  <d v="2017-01-10T05:00:00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  <d v="2014-11-14T03:00:00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  <d v="2017-01-06T19:05:00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  <d v="2014-09-03T18:48:27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  <d v="2016-02-26T11:52:12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  <d v="2013-12-22T05:00:00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  <d v="2013-06-25T05:00:00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  <d v="2015-12-30T14:23:54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  <d v="2013-12-11T16:14:43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  <d v="2015-03-19T15:00:28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  <d v="2015-07-26T18:00:00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  <d v="2015-05-26T03:53:02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  <d v="2013-12-30T06:02:3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  <d v="2015-08-27T19:15:10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  <d v="2014-12-06T22:57:29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  <d v="2014-11-26T14:40:40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  <d v="2012-09-07T11:24:43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  <d v="2016-11-11T12:10:53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  <d v="2012-09-27T22:54:54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  <d v="2015-11-13T15:18:38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  <d v="2016-10-14T23:00:00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  <d v="2016-06-20T18:59:00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  <d v="2015-06-25T19:00:00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  <d v="2017-03-12T01:58:3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  <d v="2016-09-11T03:59:00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  <d v="2015-08-25T23:52:09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  <d v="2016-05-13T03:59:00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  <d v="2016-01-25T16:00:00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  <d v="2014-12-20T04:59:00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  <d v="2014-11-05T05:00:00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  <d v="2012-11-01T20:22:48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  <d v="2013-05-27T06:59:00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  <d v="2015-10-17T02:00:00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  <d v="2015-04-22T22:00:37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  <d v="2016-01-19T06:37:27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  <d v="2016-10-13T00:00:00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  <d v="2014-08-15T02:00:00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  <d v="2017-01-03T22:03:39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  <d v="2013-05-04T13:26:4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  <d v="2016-07-14T19:25:40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  <d v="2016-05-13T13:40:4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  <d v="2017-02-27T02:01:00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  <d v="2015-09-27T14:20:40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  <d v="2015-02-06T15:04:31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  <d v="2014-11-21T15:01:41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d v="2014-07-17T14:59:06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  <d v="2015-05-31T15:24:35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  <d v="2012-11-02T04:00:00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  <d v="2011-12-07T17:53:11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  <d v="2014-04-20T16:01:54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  <d v="2016-06-19T08:10:00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  <d v="2016-10-20T20:11:55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  <d v="2016-12-18T18:30:57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  <d v="2012-05-24T18:46:08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  <d v="2012-07-30T05:00:00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  <d v="2015-04-24T05:19:57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  <d v="2016-10-20T11:05:13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  <d v="2015-05-09T03:59:00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  <d v="2013-04-29T04:02:20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  <d v="2017-03-14T14:02:35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  <d v="2014-02-22T01:08:24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  <d v="2013-08-31T14:40:12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  <d v="2014-06-11T13:44:03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  <d v="2015-06-14T18:45:37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  <d v="2011-04-24T23:02:1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  <d v="2014-11-05T18:48:44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  <d v="2014-11-14T05:12:00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  <d v="2012-08-22T18:32:14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  <d v="2013-08-30T12:53:4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  <d v="2014-12-13T00:25:1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  <d v="2016-08-24T06:41:21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  <d v="2014-07-19T03:00:00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  <d v="2017-03-03T13:51:19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  <d v="2015-12-29T11:46:41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  <d v="2016-08-06T07:52:18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  <d v="2013-02-07T22:40:01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  <d v="2016-10-01T03:59:00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  <d v="2013-08-07T20:49:47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  <d v="2016-10-29T19:00:00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  <d v="2014-12-06T06:00:00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  <d v="2016-02-15T15:00:00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d v="2014-09-16T10:18:54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  <d v="2014-07-25T03:00:00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  <d v="2016-01-31T13:56:03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  <d v="2016-03-24T13:27:36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  <d v="2014-11-07T00:15:55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  <d v="2012-08-13T03:00:00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  <d v="2014-08-20T20:24:03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  <d v="2014-12-23T00:00:00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  <d v="2017-02-06T14:23:31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  <d v="2016-07-13T21:29:42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  <d v="2015-08-30T04:03:47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  <d v="2016-10-25T17:00:00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  <d v="2016-10-13T21:59:00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d v="2015-07-23T06:46:37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  <d v="2015-01-06T18:45:47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  <d v="2013-07-24T14:02:38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  <d v="2014-11-16T04:57:13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  <d v="2016-03-25T22:00:00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  <d v="2016-11-24T02:00:00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  <d v="2016-11-10T05:15:09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  <d v="2016-07-05T04:59:00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  <d v="2016-09-07T02:00:00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  <d v="2016-05-01T17:55:58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  <d v="2015-06-12T02:00:00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  <d v="2017-02-10T05:00:00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  <d v="2015-05-21T17:56:28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  <d v="2016-04-09T17:37:33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  <d v="2013-12-29T07:59:00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  <d v="2011-03-01T20:00:00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  <d v="2012-11-10T01:46:06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  <d v="2017-02-14T22:59:00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  <d v="2016-08-06T18:00:00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  <d v="2014-11-20T07:59:58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  <d v="2012-06-07T14:55:00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  <d v="2012-09-03T18:02:14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  <d v="2016-06-23T16:06:23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  <d v="2016-12-14T12:00:00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d v="2015-08-21T17:55:13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  <d v="2015-12-22T23:00:00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d v="2015-02-04T23:22:29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  <d v="2014-10-24T23:26:00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  <d v="2016-12-23T07:59:00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  <d v="2015-09-04T15:00:00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  <d v="2012-04-29T01:13:43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  <d v="2012-01-01T07:59:00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  <d v="2014-12-01T19:59:0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  <d v="2012-12-15T15:36:17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d v="2015-06-27T15:22:48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  <d v="2011-06-01T04:59:00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  <d v="2016-02-18T17:00:27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  <d v="2014-06-27T14:44:41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  <d v="2013-11-13T20:22:3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  <d v="2016-04-16T00:00:00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  <d v="2015-10-02T23:03:00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  <d v="2016-09-08T03:45:00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  <d v="2013-02-24T04:59:00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  <d v="2016-02-12T17:45:44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  <d v="2014-09-26T15:03:09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  <d v="2015-05-01T03:59:00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  <d v="2011-12-18T00:59:00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  <d v="2016-12-28T22:00:33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  <d v="2015-12-13T15:01:52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  <d v="2014-05-09T22:00:00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  <d v="2015-09-14T21:00:00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  <d v="2015-03-22T22:35:47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  <d v="2015-03-28T23:31:51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  <d v="2014-12-28T15:20:2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d v="2017-03-15T00:26:00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  <d v="2013-02-04T20:29:34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  <d v="2016-11-18T15:43:32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  <d v="2017-02-05T16:25:39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  <d v="2016-02-12T04:59:00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  <d v="2014-09-17T12:02:1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  <d v="2015-01-19T04:11:05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  <d v="2015-07-29T15:59:2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  <d v="2014-05-13T18:43:56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  <d v="2016-06-04T15:41:12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  <d v="2015-03-19T14:05:20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  <d v="2013-10-12T01:31:05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  <d v="2015-12-23T20:17:52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  <d v="2016-10-16T20:30:00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  <d v="2016-12-08T19:18:56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  <d v="2011-09-08T03:00:00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  <d v="2016-05-03T23:00:00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  <d v="2014-12-19T04:00:00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  <d v="2013-12-09T04:59:00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  <d v="2016-10-06T14:00:00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  <d v="2014-08-08T18:00:00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  <d v="2014-05-27T03:00:00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  <d v="2015-12-09T06:59:00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  <d v="2013-03-16T18:27:47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  <d v="2014-06-10T08:33:00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  <d v="2017-03-15T00:00:00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  <d v="2010-11-17T06:24:20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  <d v="2015-05-20T22:39:50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  <d v="2010-08-11T15:59:00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  <d v="2014-02-27T23:00:00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  <d v="2014-11-26T01:15:00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  <d v="2016-10-01T14:58:37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  <d v="2016-11-12T05:00:00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  <d v="2015-04-25T00:00:00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  <d v="2015-05-04T04:01:00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  <d v="2014-08-04T15:59:33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  <d v="2012-05-03T16:31:12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  <d v="2016-03-31T10:00:00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  <d v="2013-07-02T05:00:00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  <d v="2012-12-15T18:52:0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  <d v="2016-11-10T13:37:07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  <d v="2016-01-12T05:00:00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  <d v="2015-01-09T03:26:10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  <d v="2012-09-10T03:55:00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  <d v="2017-03-12T19:00:00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  <d v="2014-12-11T04:59:00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  <d v="2015-10-14T12:00:21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  <d v="2016-09-13T07:05:00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  <d v="2012-11-18T01:17:24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  <d v="2014-12-31T21:08:08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  <d v="2015-05-31T14:45:27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  <d v="2011-03-01T18:10:54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  <d v="2016-03-22T20:01:00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  <d v="2016-09-03T01:00:00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  <d v="2015-04-16T02:50:00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  <d v="2015-11-12T02:31:00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  <d v="2013-03-25T18:35:24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  <d v="2017-03-16T18:49:01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  <d v="2015-06-13T16:25:1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  <d v="2011-04-03T01:03:10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  <d v="2016-03-21T16:59:28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  <d v="2014-07-19T09:14:38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  <d v="2013-05-05T17:00:11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  <d v="2012-07-07T13:33:26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  <d v="2016-12-02T07:00:00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  <d v="2015-09-25T21:00:00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  <d v="2012-09-04T13:29:07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  <d v="2016-06-19T23:00:00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  <d v="2017-03-13T03:40:05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  <d v="2015-12-01T20:01:01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  <d v="2017-01-19T15:57:51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  <d v="2014-10-02T21:37:0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  <d v="2013-11-02T10:57:14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  <d v="2016-03-15T21:00:00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  <d v="2015-11-01T23:00:00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  <d v="2015-06-21T20:04:09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  <d v="2016-12-22T14:59:12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  <d v="2014-10-01T00:00:00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  <d v="2015-11-18T15:00:0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  <d v="2012-04-07T04:59:00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  <d v="2009-12-09T18:24:00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  <d v="2016-03-26T16:39:00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  <d v="2014-02-28T14:33:19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  <d v="2012-10-12T20:37:41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  <d v="2015-08-25T15:05:12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  <d v="2015-10-08T00:32:52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  <d v="2016-03-24T16:01:04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  <d v="2015-11-01T03:00:00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  <d v="2016-07-01T08:20:5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  <d v="2015-11-06T13:00:09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  <d v="2013-03-19T16:42:15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  <d v="2014-09-18T02:00:00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  <d v="2015-11-14T17:49:31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  <d v="2017-02-24T13:48:00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  <d v="2013-05-24T00:30:37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  <d v="2015-07-17T18:11:00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  <d v="2015-04-25T19:59:22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  <d v="2015-08-10T06:59:00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  <d v="2010-12-18T09:43:25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  <d v="2016-08-15T20:09:42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  <d v="2014-10-28T03:11:00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  <d v="2014-02-24T16:25:07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  <d v="2014-10-21T00:00:00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  <d v="2014-06-29T21:31:24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  <d v="2017-03-12T21:00:00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  <d v="2016-05-13T19:04:23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  <d v="2012-01-21T08:13:00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  <d v="2014-09-10T04:52:00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  <d v="2016-02-01T14:48:43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  <d v="2011-12-20T11:49:50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  <d v="2017-03-02T14:24:43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d v="2015-10-15T02:30:53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  <d v="2012-06-14T19:24:1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  <d v="2014-06-15T18:05:25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  <d v="2013-02-01T01:08:59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  <d v="2016-03-11T18:34:47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  <d v="2014-12-05T18:30:29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  <d v="2013-05-28T00:00:00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  <d v="2013-03-26T23:55:51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  <d v="2015-08-10T22:17:17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  <d v="2014-09-24T01:41:37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  <d v="2017-02-09T07:16:47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  <d v="2013-09-20T20:17:27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  <d v="2014-03-24T01:22:50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  <d v="2013-07-13T21:35:25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d v="2014-10-14T18:43:14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  <d v="2015-11-14T07:01:00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  <d v="2013-09-03T04:00:00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  <d v="2015-11-15T15:13:09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  <d v="2015-10-13T23:13:41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  <d v="2015-09-05T03:59:00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  <d v="2015-12-07T16:47:16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  <d v="2016-04-22T19:49:04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  <d v="2015-12-20T09:00:00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  <d v="2014-01-06T12:55:40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  <d v="2012-07-19T21:03:31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  <d v="2015-12-04T05:00:00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  <d v="2011-01-01T04:59:00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  <d v="2016-12-14T15:00:23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  <d v="2013-06-11T15:33:26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  <d v="2014-06-26T15:22:23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  <d v="2015-10-15T09:59:58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  <d v="2015-06-08T04:00:00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  <d v="2015-03-26T01:03:29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  <d v="2016-02-02T17:26:38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  <d v="2012-01-12T01:00:0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  <d v="2015-06-13T12:09:11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  <d v="2015-03-15T13:32:02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  <d v="2014-06-25T10:51:39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d v="2010-09-01T03:44:00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  <d v="2015-10-15T21:11:08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  <d v="2013-12-10T02:00:56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  <d v="2015-10-01T04:59:00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  <d v="2015-06-11T03:59:00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  <d v="2015-02-14T14:09:51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  <d v="2015-07-16T00:00:00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d v="2016-06-28T09:41:3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  <d v="2014-10-06T16:11:45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  <d v="2014-09-19T18:08:1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  <d v="2011-03-10T16:40:10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  <d v="2017-01-29T20:34:13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  <d v="2014-12-22T04:00:00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  <d v="2012-10-29T07:21:24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  <d v="2015-02-01T02:54:00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  <d v="2016-03-03T17:01:54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  <d v="2013-05-26T23:54:34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  <d v="2017-03-01T19:00:00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  <d v="2011-02-20T23:52:34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  <d v="2016-01-22T16:59:34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  <d v="2014-07-03T03:59:00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  <d v="2016-05-13T00:10:08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  <d v="2012-10-06T23:51:15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  <d v="2016-01-05T23:55:00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  <d v="2014-12-31T00:00:00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  <d v="2016-10-23T20:50:40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  <d v="2016-09-21T03:00:00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  <d v="2015-07-23T03:11:00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  <d v="2016-10-31T04:00:00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  <d v="2013-05-23T04:07:24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  <d v="2014-04-29T17:06:22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  <d v="2015-04-04T20:19:17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  <d v="2015-12-16T23:08:04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  <d v="2016-09-24T05:26:27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  <d v="2014-06-16T05:30:00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  <d v="2017-02-24T11:58:28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  <d v="2014-07-16T15:17:46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  <d v="2015-10-24T04:14:05"/>
  </r>
  <r>
    <n v="606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6"/>
    <d v="2014-09-13T09:37:21"/>
  </r>
  <r>
    <n v="607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7"/>
    <d v="2014-08-08T00:00:00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  <d v="2015-10-08T07:59:53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  <d v="2012-02-27T16:17:03"/>
  </r>
  <r>
    <n v="610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  <d v="2014-12-28T15:22:29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  <d v="2016-07-02T14:25:10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  <d v="2015-01-02T05:56:28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  <d v="2015-01-14T04:00:00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  <d v="2015-01-24T23:08:15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  <d v="2015-03-12T21:58:32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  <d v="2014-08-08T13:54:00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  <d v="2015-02-05T19:44:01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  <d v="2015-08-16T06:40:36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  <d v="2017-03-06T20:00:00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  <d v="2014-11-13T08:02:00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  <d v="2014-10-08T04:01:08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  <d v="2012-09-11T16:47:3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  <d v="2015-07-23T03:00:00"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  <d v="2014-07-17T16:50:46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  <d v="2017-02-11T16:20:30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  <d v="2010-08-24T04:00:00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  <d v="2014-08-18T00:08:10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  <d v="2017-03-05T21:48:10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  <d v="2015-05-31T06:59:00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  <d v="2015-03-09T21:49:21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  <d v="2012-03-25T19:34:02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  <d v="2016-07-21T14:00:00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  <d v="2016-06-03T13:31:22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  <d v="2015-05-01T18:39:05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  <d v="2014-08-16T08:17:57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  <d v="2016-10-27T21:19:00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  <d v="2012-11-09T19:07:07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  <d v="2015-09-16T17:43:32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  <d v="2014-10-07T00:06:13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  <d v="2013-11-21T04:59:0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  <d v="2014-06-20T23:00:00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  <d v="2016-05-07T22:50:5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  <d v="2010-08-22T17:40:00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  <d v="2014-04-20T02:36:01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  <d v="2014-05-17T03:30:00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  <d v="2015-03-22T16:07:15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  <d v="2016-04-01T04:00:00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  <d v="2015-04-04T21:59:00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  <d v="2015-06-05T11:47:56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  <d v="2015-09-12T03:59:00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  <d v="2011-10-02T06:59:00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  <d v="2016-05-27T23:15: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  <d v="2013-03-10T22:38:28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  <d v="2015-07-21T10:03:25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  <d v="2015-03-05T04:00:00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  <d v="2014-10-29T22:45:00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  <d v="2013-09-06T19:00:0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  <d v="2012-11-22T02:26:00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  <d v="2016-10-14T16:00:00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  <d v="2015-07-06T03:00:00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  <d v="2015-01-01T04:59:00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  <d v="2012-04-27T21:32:00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  <d v="2016-05-23T03:00:00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d v="2014-11-30T04:25:15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  <d v="2014-07-01T06:00:00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  <d v="2015-12-16T18:20:10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d v="2014-04-30T05:00:00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  <d v="2014-04-25T21:08:47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  <d v="2015-07-02T11:17:04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  <d v="2016-11-12T04:00:00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  <d v="2016-04-17T18:18:39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  <d v="2015-05-09T05:00:00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  <d v="2010-07-17T09:59:00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  <d v="2012-03-02T06:59:00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  <d v="2015-09-23T14:21:26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  <d v="2017-01-28T22:35:30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  <d v="2010-07-22T06:00:00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  <d v="2014-07-10T09:07:49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  <d v="2015-10-17T04:00:00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  <d v="2015-11-07T04:00:00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  <d v="2013-04-08T04:33:00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  <d v="2016-12-30T22:50:33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d v="2016-05-31T22:08:57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  <d v="2012-02-23T17:33:46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  <d v="2013-12-26T00:32:17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  <d v="2012-11-22T22:00:00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  <d v="2014-08-07T12:21:4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d v="2017-02-27T04:59:00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  <d v="2014-09-27T03:08:27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  <d v="2016-10-11T03:59:00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  <d v="2013-05-01T04:59:00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  <d v="2015-08-21T14:05:16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  <d v="2014-09-26T21:04:52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  <d v="2014-11-19T08:27:59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  <d v="2014-11-19T18:52:52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  <d v="2015-03-19T17:45:23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  <d v="2014-07-03T04:00:45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  <d v="2016-08-01T16:22:03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  <d v="2015-05-26T03:59:00"/>
  </r>
  <r>
    <n v="700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0"/>
    <d v="2013-11-01T19:00:00"/>
  </r>
  <r>
    <n v="701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1"/>
    <d v="2015-12-16T06:59:00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  <d v="2013-01-13T22:48:3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  <d v="2010-09-04T01:03:00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  <d v="2015-09-13T00:00:00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  <d v="2014-09-13T04:00:00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  <d v="2013-09-15T21:10:00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  <d v="2016-08-11T03:59:00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  <d v="2015-05-15T19:00:00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  <d v="2015-03-04T18:59:23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  <d v="2015-12-25T17:07:01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  <d v="2015-05-07T14:01:0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  <d v="2016-08-27T22:53:2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  <d v="2017-02-17T16:05:00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  <d v="2016-08-18T06:59:00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  <d v="2016-04-19T20:05:04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  <d v="2014-06-25T02:00:00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  <d v="2011-05-01T04:59:00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  <d v="2016-10-13T18:00:27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  <d v="2012-02-24T20:33:58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  <d v="2014-12-03T04:00:0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  <d v="2017-04-03T01:00:00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  <d v="2014-08-28T22:53:34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  <d v="2014-07-16T11:49:36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  <d v="2015-02-23T11:55:03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  <d v="2016-06-20T23:00:00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  <d v="2015-02-02T21:39:12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  <d v="2013-02-17T19:25:29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  <d v="2014-08-01T13:43:27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  <d v="2012-01-16T05:00:00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  <d v="2016-01-07T13:47:0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  <d v="2016-04-23T19:40:2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  <d v="2014-04-23T15:59:33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  <d v="2014-10-14T06:59:00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  <d v="2012-03-10T15:07:29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  <d v="2011-06-12T00:20:49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  <d v="2016-06-29T23:29:55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d v="2014-01-11T21:02:25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  <d v="2015-10-02T23:00:00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  <d v="2014-06-17T03:00:00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  <d v="2014-08-11T12:03:49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  <d v="2014-11-27T00:54:23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  <d v="2015-05-21T22:47:58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  <d v="2016-10-10T14:32:50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  <d v="2015-11-13T15:00:00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  <d v="2012-12-20T11:58:45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d v="2017-01-30T06:59:00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  <d v="2015-04-03T20:02:3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  <d v="2015-04-29T19:02:06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  <d v="2014-05-07T00:06:29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  <d v="2016-12-03T17:03:26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  <d v="2014-06-20T21:59:00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  <d v="2017-03-13T03:00:00"/>
  </r>
  <r>
    <n v="75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3"/>
    <d v="2015-10-20T17:55:22"/>
  </r>
  <r>
    <n v="754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4"/>
    <d v="2010-06-01T03:59:00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  <d v="2013-02-24T09:09:15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  <d v="2016-01-20T20:50:48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  <d v="2014-07-10T23:01:40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  <d v="2011-12-13T02:13:16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  <d v="2016-12-14T15:59:00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  <d v="2015-12-31T03:00:00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  <d v="2015-05-17T18:00:00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  <d v="2016-07-05T01:07:47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  <d v="2010-05-02T19:22:00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  <d v="2014-08-27T00:31:21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  <d v="2015-11-18T16:09:07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  <d v="2013-04-14T21:03:52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  <d v="2014-09-13T13:56:40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  <d v="2016-04-29T12:11:00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  <d v="2016-09-03T16:41:49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  <d v="2016-04-01T06:59:0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  <d v="2017-02-09T05:00:00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  <d v="2012-05-03T23:00:26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  <d v="2017-01-27T20:05:30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  <d v="2015-12-15T23:09:3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  <d v="2016-01-01T04:00:00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  <d v="2011-12-06T05:59:00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  <d v="2015-05-08T22:00:00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  <d v="2017-03-17T18:34:01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  <d v="2014-09-23T03:59:00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  <d v="2014-07-18T13:09:12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  <d v="2011-04-24T20:01:36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d v="2016-12-07T08:26:16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  <d v="2015-01-31T19:58:3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  <d v="2015-09-26T04:33:41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  <d v="2015-08-01T15:01:4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  <d v="2015-12-29T20:00:00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  <d v="2014-12-14T18:09:51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  <d v="2015-06-03T02:31:16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  <d v="2015-06-08T16:00:00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  <d v="2017-01-03T04:17:00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  <d v="2011-03-16T11:38:02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  <d v="2015-05-20T06:04:15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  <d v="2014-08-01T01:00:00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  <d v="2015-04-04T06:22:05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  <d v="2014-06-14T01:44:10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  <d v="2015-11-22T06:59:00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  <d v="2017-02-01T00:00:00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  <d v="2011-09-05T17:06:00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  <d v="2016-08-15T06:20:25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  <d v="2016-11-26T15:27:51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  <d v="2011-09-07T16:35:39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  <d v="2013-05-06T19:12:16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  <d v="2016-07-28T15:58:38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  <d v="2014-12-31T21:22:00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  <d v="2013-05-17T12:08:19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  <d v="2011-07-04T19:52:20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  <d v="2015-12-14T00:00:00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  <d v="2013-03-01T18:01:08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  <d v="2016-02-25T16:08:33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  <d v="2014-08-07T15:56:49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d v="2013-12-13T04:59:00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d v="2014-08-28T01:00:00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  <d v="2015-10-09T00:00:00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  <d v="2014-07-08T22:34:00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  <d v="2011-12-31T05:45:36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  <d v="2011-11-28T04:35:39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  <d v="2016-09-23T16:44:30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  <d v="2015-10-02T18:00:00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  <d v="2015-06-08T15:00:00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  <d v="2014-03-26T23:24:1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  <d v="2014-05-25T13:32:38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  <d v="2013-02-16T15:52:38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  <d v="2014-02-16T18:18:12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  <d v="2011-09-09T21:02:43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d v="2015-06-16T11:00:00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d v="2015-03-31T04:16:54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  <d v="2015-03-08T16:08:25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  <d v="2016-04-23T00:00:00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  <d v="2012-12-31T18:00:00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  <d v="2016-01-17T21:00:00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  <d v="2013-12-01T21:21:07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  <d v="2015-07-23T04:59:00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  <d v="2015-03-20T16:56:00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  <d v="2011-03-24T01:40:38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  <d v="2013-07-07T05:28:23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  <d v="2015-03-12T11:07:43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  <d v="2014-01-01T23:08:56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  <d v="2017-03-02T19:51:40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d v="2013-04-09T06:30:00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  <d v="2011-03-03T07:49:21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  <d v="2013-06-29T20:13:07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  <d v="2016-12-08T08:00:0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  <d v="2014-11-27T03:00:00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  <d v="2015-06-01T22:42:00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  <d v="2015-04-25T15:49:54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  <d v="2012-07-18T21:53:1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  <d v="2016-12-22T02:00:00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  <d v="2014-07-30T18:38:02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  <d v="2012-12-18T14:20:00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  <d v="2011-08-21T20:05:57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  <d v="2015-05-11T19:32:31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  <d v="2012-04-01T20:00:58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  <d v="2015-06-12T21:00:00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  <d v="2012-09-01T02:00:00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d v="2016-07-02T04:00:00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  <d v="2014-08-19T16:00:00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  <d v="2011-09-16T21:20:31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  <d v="2016-06-05T23:33:30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  <d v="2015-05-01T05:46:37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  <d v="2015-10-01T15:00:23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  <d v="2017-02-14T17:23:40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  <d v="2016-07-21T17:30:00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  <d v="2013-11-13T05:59:00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  <d v="2011-10-01T03:00:00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  <d v="2013-08-09T12:00:15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  <d v="2013-07-28T17:50:36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  <d v="2014-10-23T00:49:07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  <d v="2014-06-21T03:59:00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  <d v="2016-03-16T18:16:33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  <d v="2011-04-24T23:34:4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  <d v="2017-03-04T10:12:32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  <d v="2010-12-23T03:08:53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  <d v="2014-11-07T20:30:07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  <d v="2013-11-13T17:24:19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  <d v="2014-12-21T04:30:00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  <d v="2016-05-06T14:35:58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  <d v="2012-12-26T20:04:12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  <d v="2012-09-21T19:38:1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  <d v="2014-06-21T17:12:52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  <d v="2014-05-30T16:00:00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  <d v="2017-03-19T06:00:00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  <d v="2013-01-29T04:44:32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  <d v="2014-08-11T05:59:00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  <d v="2012-12-13T22:17:3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  <d v="2015-03-16T16:35:52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  <d v="2016-12-14T21:01:18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d v="2017-02-20T18:00:00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  <d v="2015-05-07T18:12:22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  <d v="2013-11-15T23:15:03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  <d v="2014-08-13T23:31:52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  <d v="2013-06-06T19:32:3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  <d v="2012-07-15T20:03:07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  <d v="2016-11-06T03:26:4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  <d v="2011-06-30T15:19:23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d v="2015-01-08T21:17:41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  <d v="2016-01-14T04:00:11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  <d v="2014-09-23T20:46:16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  <d v="2013-03-13T20:00:0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  <d v="2015-08-15T07:50:5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  <d v="2013-01-20T17:21:20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  <d v="2013-07-13T18:00:00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  <d v="2014-06-09T17:26:51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  <d v="2013-06-27T01:49:11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d v="2013-07-01T03:59:00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  <d v="2015-01-22T18:46:10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  <d v="2015-04-21T05:59:00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  <d v="2015-12-17T04:59:00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  <d v="2012-01-15T13:14:29"/>
  </r>
  <r>
    <n v="910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0"/>
    <d v="2014-10-29T18:54:03"/>
  </r>
  <r>
    <n v="911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1"/>
    <d v="2012-05-11T15:47:00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  <d v="2012-01-31T17:00:00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  <d v="2011-12-13T03:39:56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  <d v="2011-08-06T15:00:00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  <d v="2015-08-14T20:18:53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  <d v="2014-12-17T07:59:00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  <d v="2015-07-11T03:59:00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  <d v="2016-12-11T04:59:00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  <d v="2015-01-15T10:54:00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  <d v="2016-03-31T08:46:56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  <d v="2016-08-15T07:00:00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  <d v="2014-09-04T06:59:00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  <d v="2013-06-02T18:03:12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  <d v="2013-11-04T01:00:00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  <d v="2017-01-15T01:35:19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  <d v="2016-09-12T11:35:49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  <d v="2015-05-24T08:18:52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d v="2016-12-15T13:39:49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  <d v="2016-10-17T16:14:00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  <d v="2010-10-16T03:39:00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  <d v="2016-04-16T05:59:00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  <d v="2015-02-19T21:19:4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  <d v="2015-09-30T18:00:00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  <d v="2013-06-21T03:31:36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  <d v="2016-04-18T14:00:00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  <d v="2016-05-27T00:54:35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  <d v="2016-12-21T07:59:00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  <d v="2017-01-31T18:08:20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  <d v="2014-08-28T03:00:10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  <d v="2009-08-10T19:26:00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  <d v="2016-04-01T01:27:39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  <d v="2014-06-23T07:04:10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  <d v="2012-04-04T17:33:23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d v="2016-06-19T14:30:46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d v="2015-10-08T03:59:00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  <d v="2014-04-19T16:19:39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  <d v="2016-04-17T23:44:54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  <d v="2015-03-08T13:31:1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  <d v="2015-08-20T20:00:39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  <d v="2014-03-04T21:00:00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  <d v="2015-10-06T22:17:05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  <d v="2016-08-05T03:59:00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  <d v="2015-04-20T04:50:00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  <d v="2015-04-29T18:14:2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  <d v="2015-02-13T23:58:02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  <d v="2013-03-09T23:42:17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  <d v="2015-12-27T14:20:45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d v="2015-05-14T12:55:22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  <d v="2014-04-24T19:11:07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  <d v="2016-07-27T22:00:00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  <d v="2011-03-12T04:00:00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  <d v="2017-02-25T20:18:25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  <d v="2014-07-18T16:04:11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  <d v="2016-07-28T01:49:40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  <d v="2016-10-05T19:50:54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  <d v="2015-05-02T15:11:49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  <d v="2012-01-22T06:00:00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  <d v="2015-06-29T20:57:18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  <d v="2016-08-23T08:10:18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  <d v="2012-03-25T00:56:1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  <d v="2012-04-05T06:59:00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  <d v="2012-09-24T19:46:52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  <d v="2014-02-20T20:48:53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  <d v="2013-07-05T00:56:00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  <d v="2015-02-05T06:59:00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  <d v="2017-02-20T12:01:30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  <d v="2015-10-25T23:59:00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  <d v="2016-04-25T04:59:00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  <d v="2011-12-25T05:00:00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  <d v="2014-11-13T23:37:28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  <d v="2016-07-15T14:34:06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  <d v="2016-10-02T09:00:00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  <d v="2015-01-11T01:02:5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  <d v="2014-02-14T20:00:00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  <d v="2014-07-23T15:54:40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  <d v="2016-09-30T04:27:00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  <d v="2011-09-25T19:32:47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  <d v="2014-04-19T21:04:35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  <d v="2015-04-01T04:59:00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  <d v="2013-11-05T18:39:50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  <d v="2012-09-17T04:05:00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  <d v="2015-09-02T00:28:25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  <d v="2011-10-07T16:58:5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  <d v="2013-12-01T21:17:32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  <d v="2015-08-02T22:00:00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  <d v="2012-05-28T03:59:00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  <d v="2014-07-13T13:59:00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  <d v="2009-09-26T03:59:00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  <d v="2011-01-01T04:59:00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  <d v="2011-08-01T07:00:00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  <d v="2011-12-16T05:48:41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  <d v="2016-04-21T22:00: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  <d v="2015-09-21T03:11:16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  <d v="2015-04-16T11:27:36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d v="2015-02-10T07:59:00"/>
  </r>
  <r>
    <n v="1006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6"/>
    <d v="2016-08-27T03:59:00"/>
  </r>
  <r>
    <n v="100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7"/>
    <d v="2016-08-22T03:00:00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  <d v="2012-03-08T02:43:55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  <d v="2016-09-05T03:59:00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  <d v="2016-12-23T17:58:57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  <d v="2015-07-26T18:19:1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  <d v="2013-05-01T00:01:00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  <d v="2015-11-21T03:00:00"/>
  </r>
  <r>
    <n v="1014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4"/>
    <d v="2013-03-29T22:54:52"/>
  </r>
  <r>
    <n v="1015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5"/>
    <d v="2015-03-27T15:24:52"/>
  </r>
  <r>
    <n v="1016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6"/>
    <d v="2014-07-19T20:38:50"/>
  </r>
  <r>
    <n v="1017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7"/>
    <d v="2016-04-27T14:58:27"/>
  </r>
  <r>
    <n v="1018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8"/>
    <d v="2011-02-26T05:57:08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  <d v="2014-12-18T12:08:53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  <d v="2017-03-02T19:19:15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  <d v="2016-05-15T17:35:01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  <d v="2012-05-11T14:53:15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  <d v="2013-04-02T15:52:45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  <d v="2012-04-28T00:57:54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  <d v="2015-02-28T07:32:16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  <d v="2014-06-13T04:00:00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  <d v="2014-06-28T19:21:54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  <d v="2016-06-23T16:00:25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  <d v="2016-07-09T01:59:00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  <d v="2015-08-12T00:00:00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  <d v="2016-06-17T16:00:00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  <d v="2012-09-22T18:19:16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  <d v="2014-11-01T04:59:00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  <d v="2015-07-18T06:59:00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  <d v="2017-01-28T19:29:00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  <d v="2015-06-20T17:55:14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  <d v="2016-02-17T12:04:39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  <d v="2014-08-01T06:59:00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  <d v="2015-11-14T01:04:10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  <d v="2013-07-22T20:09:12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  <d v="2015-03-09T03:44:52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  <d v="2014-10-01T12:43:1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  <d v="2014-09-01T15:59:00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  <d v="2015-02-11T17:00:00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  <d v="2016-06-30T18:57:19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  <d v="2015-04-06T04:00:00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  <d v="2016-01-23T17:16:32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d v="2016-08-29T04:01:09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  <d v="2011-07-29T01:17:16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  <d v="2016-06-25T03:59:00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  <d v="2014-05-24T21:00:00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  <d v="2010-02-02T07:59:00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  <d v="2014-09-07T14:23:42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  <d v="2016-08-03T01:30:00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  <d v="2012-01-24T19:26:13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  <d v="2017-02-28T05:00:00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  <d v="2012-06-01T22:52:24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  <d v="2016-06-23T20:27:00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  <d v="2016-10-16T11:00:00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  <d v="2012-03-25T23:55:30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  <d v="2016-08-12T00:37:54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  <d v="2011-11-07T04:39:3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  <d v="2015-04-11T06:00:00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  <d v="2010-05-10T20:16:00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d v="2013-09-18T14:49:00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  <d v="2015-06-15T04:34:54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  <d v="2015-08-11T18:31:40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  <d v="2016-03-02T19:21:27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  <d v="2016-04-30T03:59:00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  <d v="2016-11-29T06:00:00"/>
  </r>
  <r>
    <n v="1071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1"/>
    <d v="2016-06-09T19:00:00"/>
  </r>
  <r>
    <n v="1072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2"/>
    <d v="2017-03-12T12:10:42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  <d v="2015-07-27T22:59:00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  <d v="2016-01-19T22:59:00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  <d v="2011-07-23T03:59:00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  <d v="2017-03-10T14:55:16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d v="2015-03-26T04:00:00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d v="2011-02-17T21:17:07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d v="2015-07-30T03:59:00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  <d v="2015-06-03T04:30:00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  <d v="2015-11-30T17:08:38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  <d v="2015-03-22T08:00:00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  <d v="2015-11-14T17:16:44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  <d v="2013-01-14T21:20:00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  <d v="2012-12-15T22:11:50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  <d v="2014-04-02T18:36:40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  <d v="2015-11-26T06:03:36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d v="2014-11-18T17:23:2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  <d v="2016-02-21T13:48:09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  <d v="2016-01-03T22:59:00"/>
  </r>
  <r>
    <n v="1091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1"/>
    <d v="2016-11-15T02:08:00"/>
  </r>
  <r>
    <n v="1092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2"/>
    <d v="2015-05-31T07:59:47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  <d v="2014-06-23T16:01:00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  <d v="2016-12-31T18:20:54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  <d v="2015-02-14T01:43:02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  <d v="2011-07-03T11:57:46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  <d v="2014-12-19T20:40:07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  <d v="2015-04-20T21:09:25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d v="2016-07-01T23:00:00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  <d v="2015-07-30T12:30:22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d v="2015-11-08T16:51:41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  <d v="2015-11-13T17:04:28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  <d v="2014-07-03T16:03: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  <d v="2016-12-29T05:08:4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  <d v="2014-11-01T17:18:00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  <d v="2013-09-10T03:59:00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  <d v="2015-03-25T18:53:49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  <d v="2014-10-04T14:17:00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  <d v="2010-04-28T18:49:00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  <d v="2012-08-10T22:00:00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  <d v="2014-08-22T03:44:15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  <d v="2010-06-15T04:00:00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  <d v="2016-05-23T22:00:00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  <d v="2014-08-21T16:28:00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  <d v="2017-02-01T22:59:00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  <d v="2014-05-19T21:00:00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  <d v="2015-06-17T01:40:14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  <d v="2011-08-10T07:08:00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  <d v="2014-07-11T16:15:00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  <d v="2017-02-01T08:00:00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d v="2016-04-17T18:38:02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d v="2016-04-01T03:59:00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d v="2017-04-16T15:22:46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  <d v="2015-06-14T12:36:49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  <d v="2012-06-09T09:49:37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  <d v="2010-12-09T04:59:00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  <d v="2016-08-05T21:00:00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  <d v="2015-12-17T19:20:0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  <d v="2016-11-01T04:59:00"/>
  </r>
  <r>
    <n v="113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0"/>
    <d v="2015-10-06T16:44:46"/>
  </r>
  <r>
    <n v="1131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1"/>
    <d v="2012-09-19T04:27:41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  <d v="2012-07-07T17:46:51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  <d v="2016-11-22T05:59:00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  <d v="2016-11-04T13:06:24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  <d v="2017-04-01T04:00:00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  <d v="2015-12-26T00:18:5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  <d v="2014-04-13T02:00:00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d v="2017-01-30T17:16:53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  <d v="2017-01-15T00:59:40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  <d v="2012-08-16T01:16:25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  <d v="2016-02-16T05:59:00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  <d v="2014-07-28T14:31:17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  <d v="2015-06-03T00:00:00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  <d v="2015-09-23T13:25:56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d v="2013-10-25T23:00:10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  <d v="2014-08-03T17:00:00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  <d v="2016-08-23T03:07:17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  <d v="2012-12-13T22:58:23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  <d v="2015-12-10T16:51:01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  <d v="2016-02-11T16:29:03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  <d v="2014-09-26T01:35:00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  <d v="2015-05-26T15:32:27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  <d v="2014-07-09T07:55:39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  <d v="2014-11-18T00:00:00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  <d v="2014-07-07T02:00:00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  <d v="2014-11-21T04:00:00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d v="2015-11-11T23:58:2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  <d v="2015-07-31T16:00:00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  <d v="2015-01-06T06:00:00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  <d v="2014-11-10T21:07:43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  <d v="2013-01-07T08:00:00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  <d v="2014-07-23T11:00:00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  <d v="2014-07-24T18:23:11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  <d v="2013-08-04T23:06:2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  <d v="2015-11-25T15:49:11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  <d v="2014-05-05T12:36:26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  <d v="2014-08-08T19:05:51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  <d v="2013-10-07T01:21:58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  <d v="2012-08-16T20:22:46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  <d v="2012-07-08T12:29:29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  <d v="2014-11-05T23:28:04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  <d v="2014-08-06T21:32:00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  <d v="2012-04-02T18:38:2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  <d v="2015-01-08T16:31:36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  <d v="2014-08-03T23:00:00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d v="2014-06-27T05:14:15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  <d v="2016-10-29T08:57:43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  <d v="2014-10-20T08:00:34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  <d v="2012-04-27T16:00:46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  <d v="2010-10-11T00:16:16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  <d v="2012-11-04T19:04:46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d v="2010-07-19T16:00:00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  <d v="2016-04-22T14:52:00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  <d v="2015-04-01T17:00:26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  <d v="2014-12-31T13:39:47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  <d v="2015-02-11T15:23:40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d v="2015-12-05T22:28:22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  <d v="2014-10-23T10:17:59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  <d v="2014-09-08T21:11:25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  <d v="2016-10-13T15:12:32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  <d v="2014-06-03T03:59:00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  <d v="2015-03-20T20:27:00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d v="2014-04-10T06:59:00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d v="2014-11-21T10:47:15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  <d v="2014-01-05T15:38:09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  <d v="2014-10-16T00:00:00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  <d v="2016-07-05T20:58:54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  <d v="2013-10-24T23:42:49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  <d v="2016-04-27T02:00:00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  <d v="2011-02-02T07:59:00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  <d v="2015-03-16T02:34:24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  <d v="2013-05-06T16:51: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  <d v="2015-04-23T18:30:00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  <d v="2015-06-20T22:04:21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  <d v="2015-08-01T04:59:00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  <d v="2015-02-10T16:52:10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d v="2013-05-09T16:33:59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  <d v="2016-12-23T01:47:58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  <d v="2014-11-30T22:59:00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  <d v="2014-11-20T19:48:21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  <d v="2011-06-12T04:00:00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  <d v="2015-06-03T06:59:00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  <d v="2014-03-23T00:00:00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  <d v="2013-03-03T19:11:18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  <d v="2017-02-02T16:36:49"/>
  </r>
  <r>
    <n v="1216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6"/>
    <d v="2015-04-17T17:33:02"/>
  </r>
  <r>
    <n v="121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7"/>
    <d v="2011-12-12T05:06:16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  <d v="2016-11-24T18:26:27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  <d v="2014-07-01T23:50:31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  <d v="2014-11-30T19:04:22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  <d v="2015-03-27T00:00:00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  <d v="2014-08-13T04:59:00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  <d v="2013-11-27T06:41:54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  <d v="2014-08-30T04:48:13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  <d v="2016-07-31T11:00:00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  <d v="2013-02-24T21:04:32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  <d v="2014-06-11T19:33:18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  <d v="2016-09-25T23:00:00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  <d v="2014-11-05T12:52:00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  <d v="2013-11-24T12:49:53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  <d v="2016-08-18T16:52:18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  <d v="2010-06-09T19:00:00"/>
  </r>
  <r>
    <n v="1233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3"/>
    <d v="2015-08-15T03:59:00"/>
  </r>
  <r>
    <n v="1234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4"/>
    <d v="2014-12-08T04:59:00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  <d v="2012-04-30T15:30:08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  <d v="2015-08-22T20:18:55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  <d v="2011-08-05T21:05:38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  <d v="2014-12-22T04:59:00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  <d v="2016-09-03T20:57:09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d v="2014-11-26T20:26:5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  <d v="2012-04-14T17:36:00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  <d v="2016-04-19T23:27:30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  <d v="2014-11-21T17:00:00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  <d v="2015-12-03T17:00:00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  <d v="2015-08-26T02:35:5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  <d v="2016-05-04T23:00:00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  <d v="2016-05-06T07:17:21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  <d v="2016-08-18T02:38:45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  <d v="2012-05-16T19:00:00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  <d v="2016-07-29T05:35:00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  <d v="2014-10-20T20:59:11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  <d v="2014-08-23T18:31:23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  <d v="2015-04-07T07:00:00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  <d v="2015-08-15T13:22:00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  <d v="2015-07-05T17:38:42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  <d v="2013-04-10T15:54:31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  <d v="2015-07-14T19:32:39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  <d v="2012-04-23T04:00:00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  <d v="2012-09-28T16:18:54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  <d v="2014-03-11T06:59:00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  <d v="2015-05-04T21:29:34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  <d v="2015-03-02T20:00:0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  <d v="2014-06-12T17:28:10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  <d v="2015-10-21T23:00:00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  <d v="2016-09-14T19:00:00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  <d v="2015-08-20T11:00:00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  <d v="2014-11-01T22:01:43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  <d v="2016-04-13T21:02:45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d v="2013-05-06T07:00:55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  <d v="2015-07-05T17:00:17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  <d v="2017-02-25T01:22:14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  <d v="2015-08-02T16:00:00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  <d v="2015-06-22T05:00:00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  <d v="2015-07-20T22:00:00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  <d v="2014-05-05T21:18:37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  <d v="2012-03-05T03:00:00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d v="2016-03-16T03:59:00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  <d v="2017-03-01T02:00:00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  <d v="2016-07-24T10:32:46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  <d v="2015-06-04T00:00:00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  <d v="2011-02-22T03:00:00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  <d v="2011-09-15T22:00:03"/>
  </r>
  <r>
    <n v="128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3"/>
    <d v="2014-12-16T22:32:09"/>
  </r>
  <r>
    <n v="1284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4"/>
    <d v="2014-06-16T06:59:00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  <d v="2010-11-30T15:43:3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  <d v="2010-06-01T04:59:00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  <d v="2014-01-19T20:00:30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  <d v="2014-07-06T18:31:06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  <d v="2016-12-06T23:22:34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  <d v="2014-08-31T17:31:31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  <d v="2015-07-05T16:43:23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  <d v="2014-12-01T03:00:00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  <d v="2017-04-04T05:15:01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  <d v="2012-06-02T01:42:26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  <d v="2016-05-05T13:01:47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  <d v="2013-07-26T01:30:3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  <d v="2016-04-03T16:25:41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  <d v="2015-03-11T03:26:23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  <d v="2013-10-18T03:59:00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  <d v="2015-04-29T17:51:02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d v="2015-07-31T20:32:28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  <d v="2014-11-05T17:34:00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  <d v="2014-08-16T16:00:57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  <d v="2016-08-01T18:13:30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  <d v="2011-09-24T08:10:54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  <d v="2015-01-30T16:53:34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  <d v="2014-09-21T02:00:00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  <d v="2014-08-21T07:01:55"/>
  </r>
  <r>
    <n v="1310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0"/>
    <d v="2014-12-21T17:11:30"/>
  </r>
  <r>
    <n v="1311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1"/>
    <d v="2016-06-01T18:57:00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  <d v="2016-10-23T08:20:01"/>
  </r>
  <r>
    <n v="1313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3"/>
    <d v="2014-07-19T05:00:00"/>
  </r>
  <r>
    <n v="1314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4"/>
    <d v="2013-04-23T05:01:12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  <d v="2014-06-17T17:41:22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  <d v="2014-05-23T20:01:47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d v="2015-05-09T20:47:29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  <d v="2011-12-14T04:59:00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  <d v="2013-03-28T05:04:33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  <d v="2014-09-30T14:09:47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  <d v="2016-08-10T04:00:00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  <d v="2017-02-01T23:31:00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  <d v="2012-05-16T04:59:00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  <d v="2015-01-11T20:53:30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d v="2016-08-01T06:59:00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  <d v="2016-05-17T21:27:59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  <d v="2011-10-09T19:41:01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  <d v="2015-10-26T00:13:17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  <d v="2016-12-17T06:59:00"/>
  </r>
  <r>
    <n v="1330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0"/>
    <d v="2014-07-04T11:00:00"/>
  </r>
  <r>
    <n v="133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1"/>
    <d v="2015-06-14T00:20:55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  <d v="2016-09-02T16:36:20"/>
  </r>
  <r>
    <n v="1333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  <d v="2010-03-16T07:06:00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  <d v="2011-04-08T10:55:55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  <d v="2013-05-03T13:44:05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  <d v="2015-07-02T03:40:00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  <d v="2011-09-22T18:28:49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  <d v="2014-06-20T22:01:00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  <d v="2013-12-31T07:00:00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  <d v="2017-01-14T21:48:01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  <d v="2013-10-05T05:00:00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  <d v="2016-08-14T14:30:57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  <d v="2015-02-27T00:30:00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  <d v="2016-05-09T04:00:00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  <d v="2015-08-03T18:00:00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  <d v="2014-08-25T04:59:00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  <d v="2016-10-20T02:48:16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  <d v="2014-05-20T06:59:00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  <d v="2017-03-14T13:24:46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  <d v="2013-03-01T19:59:4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  <d v="2014-05-23T16:25:55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  <d v="2016-06-01T17:12:49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  <d v="2015-04-23T06:59:00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  <d v="2014-06-13T06:59:00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  <d v="2010-03-15T21:55:00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  <d v="2015-08-01T17:53:00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  <d v="2012-03-21T20:48:00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  <d v="2012-06-01T03:59:00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  <d v="2016-06-06T02:00:00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  <d v="2014-02-26T20:13:40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d v="2015-02-23T18:22:5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  <d v="2013-09-26T10:46:58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  <d v="2012-03-10T04:02:09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  <d v="2014-10-01T03:59:00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  <d v="2016-09-11T20:19:26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  <d v="2015-10-28T17:33:36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  <d v="2016-08-17T03:59:00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  <d v="2014-07-22T16:09:28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  <d v="2013-05-31T14:42:50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d v="2014-10-21T21:11:27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  <d v="2015-06-01T03:59:00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  <d v="2016-10-24T21:00:00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  <d v="2015-06-24T02:00:00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  <d v="2015-06-15T16:14:40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  <d v="2016-01-04T04:20:07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  <d v="2015-11-29T23:00:00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  <d v="2012-06-29T04:27:23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  <d v="2016-04-08T18:52:01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  <d v="2015-04-17T16:00:00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  <d v="2014-06-22T15:48:51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  <d v="2011-05-17T09:39:24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  <d v="2015-10-11T05:00:00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  <d v="2015-03-31T12:52:00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  <d v="2012-10-05T22:44:10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  <d v="2016-12-14T17:49:21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  <d v="2016-04-22T05:06:14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  <d v="2011-08-04T15:07:55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  <d v="2017-02-05T18:00:53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  <d v="2015-06-21T22:25:00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  <d v="2013-07-27T01:27:16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  <d v="2011-01-25T04:00:00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  <d v="2016-08-29T17:00:00"/>
  </r>
  <r>
    <n v="1394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4"/>
    <d v="2015-04-02T01:00:00"/>
  </r>
  <r>
    <n v="1395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5"/>
    <d v="2014-07-21T03:59:00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  <d v="2016-08-01T22:59:00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  <d v="2014-09-10T20:09:34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  <d v="2011-05-25T04:00:00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d v="2014-06-11T04:00:00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  <d v="2014-12-14T18:18:08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  <d v="2016-04-15T21:00:00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  <d v="2013-01-24T18:38:30"/>
  </r>
  <r>
    <n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3"/>
    <d v="2011-07-22T01:39:05"/>
  </r>
  <r>
    <n v="1404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4"/>
    <d v="2012-04-27T15:31:34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  <d v="2014-09-16T21:53:3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  <d v="2015-10-14T22:01:03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  <d v="2014-08-02T04:13:0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  <d v="2015-05-27T02:45:00"/>
  </r>
  <r>
    <n v="1409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09"/>
    <d v="2016-03-25T20:36:40"/>
  </r>
  <r>
    <n v="1410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10"/>
    <d v="2016-04-08T15:00:35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  <d v="2010-09-11T03:59:00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  <d v="2015-07-13T07:35:44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  <d v="2012-04-21T03:59:00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  <d v="2015-03-10T02:39:49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  <d v="2015-07-02T23:50:06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  <d v="2017-04-05T18:14:37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  <d v="2016-03-20T23:58:45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d v="2014-01-15T19:33:00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  <d v="2012-03-17T19:17: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d v="2016-08-17T12:05:54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  <d v="2014-07-03T00:42:23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d v="2014-12-24T01:29:45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  <d v="2014-01-04T04:09:05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  <d v="2015-03-23T02:14:00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  <d v="2014-08-09T05:37:12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  <d v="2012-12-07T23:30:00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  <d v="2015-04-08T08:53:2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  <d v="2011-08-13T23:00:00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  <d v="2016-04-30T12:00:00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  <d v="2015-08-20T20:02:56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  <d v="2014-08-05T07:43:21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  <d v="2014-12-25T20:16:00"/>
  </r>
  <r>
    <n v="1433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3"/>
    <d v="2016-04-29T06:59:00"/>
  </r>
  <r>
    <n v="1434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4"/>
    <d v="2011-02-20T01:56:41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d v="2016-10-05T10:53:54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  <d v="2012-07-10T23:48:00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  <d v="2012-03-03T07:39:27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  <d v="2013-09-13T17:28:12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d v="2016-04-28T05:59:00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d v="2015-08-05T11:00:00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  <d v="2014-11-03T08:52:50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  <d v="2016-01-25T23:52:00"/>
  </r>
  <r>
    <n v="1443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3"/>
    <d v="2016-06-12T17:00:00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  <d v="2016-06-22T03:55:00"/>
  </r>
  <r>
    <n v="1445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5"/>
    <d v="2011-06-25T13:42:03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  <d v="2015-12-03T21:30:00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d v="2016-04-10T04:00:00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  <d v="2012-07-19T04:28:16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  <d v="2015-07-16T19:47:50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  <d v="2015-12-28T06:00:00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  <d v="2015-01-05T20:26:00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  <d v="2012-09-23T03:59:00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  <d v="2014-12-08T16:31:55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  <d v="2015-07-16T17:24:36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  <d v="2014-06-04T04:59:00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  <d v="2012-09-13T03:59:00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  <d v="2015-06-08T03:50:00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  <d v="2011-10-09T17:07:13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  <d v="2016-09-30T21:00:00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  <d v="2014-04-04T22:00:00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  <d v="2015-08-24T02:00:00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  <d v="2014-08-08T18:53:24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  <d v="2016-07-10T22:59:00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  <d v="2015-12-14T00:00:00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  <d v="2015-06-18T10:41:07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  <d v="2014-09-16T21:00:00"/>
  </r>
  <r>
    <n v="1467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7"/>
    <d v="2015-02-21T11:00:00"/>
  </r>
  <r>
    <n v="1468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8"/>
    <d v="2016-05-25T18:06:31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  <d v="2016-06-06T07:00:00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  <d v="2016-04-18T09:13:25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  <d v="2014-05-04T06:59:00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  <d v="2014-04-18T23:00:00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  <d v="2013-12-15T01:58:05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  <d v="2012-04-29T04:00:00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  <d v="2015-11-27T01:00:00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  <d v="2015-06-26T23:00:00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  <d v="2015-06-11T18:01:27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  <d v="2015-06-21T03:31:22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  <d v="2011-07-31T06:59:00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  <d v="2017-03-16T16:01:01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  <d v="2016-12-28T16:49:00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d v="2011-07-05T00:31:06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  <d v="2014-08-31T15:47:58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  <d v="2011-11-16T16:11:48"/>
  </r>
  <r>
    <n v="1485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5"/>
    <d v="2015-10-28T17:17:07"/>
  </r>
  <r>
    <n v="148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6"/>
    <d v="2015-08-28T04:00:00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d v="2017-03-05T19:26:21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  <d v="2014-11-21T04:55:00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d v="2015-06-02T00:47:00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  <d v="2017-01-14T03:59:00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  <d v="2016-03-15T21:00:00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  <d v="2016-04-28T15:24:05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  <d v="2014-11-30T19:58:01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  <d v="2012-07-25T17:49:38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  <d v="2015-06-08T03:51:1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  <d v="2015-02-11T22:31:43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  <d v="2016-06-30T10:00:00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  <d v="2016-02-09T20:00:00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  <d v="2011-07-16T23:00:00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  <d v="2016-08-23T18:34:50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  <d v="2015-07-01T12:14:58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  <d v="2016-10-09T18:25:10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  <d v="2014-11-29T23:52:58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  <d v="2009-09-01T04:00:00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  <d v="2017-04-10T20:15:00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  <d v="2016-10-14T06:04:42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  <d v="2015-10-24T21:29:00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  <d v="2015-03-19T21:47:44"/>
  </r>
  <r>
    <n v="1509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09"/>
    <d v="2016-12-01T07:59:00"/>
  </r>
  <r>
    <n v="1510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10"/>
    <d v="2014-06-13T22:00:00"/>
  </r>
  <r>
    <n v="1511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1"/>
    <d v="2016-08-19T16:00:50"/>
  </r>
  <r>
    <n v="1512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2"/>
    <d v="2012-01-13T06:34:48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  <d v="2015-12-04T19:01:26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  <d v="2015-02-13T14:48:36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  <d v="2015-07-18T23:16:59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  <d v="2014-11-08T10:00:46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  <d v="2015-03-13T06:59:00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  <d v="2015-05-31T18:32:5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  <d v="2015-07-02T15:39:37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  <d v="2012-11-30T10:00:00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  <d v="2017-02-21T00:07:33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  <d v="2015-03-19T14:39:00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  <d v="2012-03-16T03:59:00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d v="2015-01-01T00:03:35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d v="2015-10-29T04:01:00"/>
  </r>
  <r>
    <n v="1526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6"/>
    <d v="2015-08-06T15:31:47"/>
  </r>
  <r>
    <n v="1527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7"/>
    <d v="2015-04-27T17:12:00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d v="2016-01-29T05:59:00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  <d v="2014-09-26T22:43:04"/>
  </r>
  <r>
    <n v="153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0"/>
    <d v="2015-09-28T02:49:10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d v="2014-08-23T17:37:20"/>
  </r>
  <r>
    <n v="1532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2"/>
    <d v="2014-05-01T23:57:42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d v="2014-03-06T02:02:1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  <d v="2015-03-14T02:05:08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  <d v="2015-03-12T04:00:00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  <d v="2016-03-01T05:59:00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  <d v="2016-01-21T05:05:19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  <d v="2014-08-25T20:45:08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  <d v="2015-10-01T05:00:00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  <d v="2015-08-19T17:03:40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  <d v="2015-03-20T15:07:12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  <d v="2012-05-09T02:00:04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  <d v="2015-04-21T05:40:32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  <d v="2015-08-23T14:14:55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  <d v="2017-02-16T23:00:00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  <d v="2011-05-09T05:59:00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  <d v="2014-06-25T01:37:59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  <d v="2016-08-02T10:03:00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  <d v="2016-12-01T17:34:10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  <d v="2013-12-20T10:04:52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  <d v="2013-08-02T01:49:54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  <d v="2016-03-30T22:48:0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d v="2015-03-06T22:49:34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d v="2014-01-08T02:08:00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  <d v="2016-04-11T11:13:07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  <d v="2017-01-16T01:49:22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  <d v="2014-09-12T18:26:53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  <d v="2011-12-01T15:02:15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  <d v="2014-05-12T03:59:00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  <d v="2014-05-18T14:39:33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  <d v="2014-09-27T23:01:02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  <d v="2014-07-26T07:00:00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  <d v="2014-07-26T04:59:00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  <d v="2015-07-13T20:06:00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  <d v="2011-12-23T18:17:29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  <d v="2014-11-26T20:29:37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  <d v="2014-02-23T12:00:57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  <d v="2014-06-11T09:50:21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  <d v="2015-06-04T05:26:00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  <d v="2015-12-17T05:59:00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  <d v="2015-08-07T17:22:26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  <d v="2014-07-09T13:39:40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  <d v="2016-03-20T13:29:20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  <d v="2014-06-21T16:00:09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  <d v="2014-12-05T21:06:58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  <d v="2010-11-02T00:26:00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  <d v="2016-04-06T21:30:00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  <d v="2013-03-20T19:05:33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  <d v="2014-06-23T18:00:00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  <d v="2015-10-11T02:00:00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  <d v="2012-01-17T21:33:0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d v="2015-08-14T01:24:57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  <d v="2014-05-14T23:04:00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  <d v="2011-03-20T15:54:42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  <d v="2016-04-29T21:00:00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d v="2016-09-07T11:20:40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  <d v="2015-06-26T04:00:00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  <d v="2016-04-05T02:18:02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  <d v="2014-11-23T22:00:00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  <d v="2014-09-27T04:00:00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  <d v="2014-10-01T03:59:00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  <d v="2016-06-15T18:14:59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  <d v="2016-04-07T01:34:16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  <d v="2016-03-25T02:53:08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  <d v="2016-03-03T03:43:06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  <d v="2014-12-19T19:38:00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  <d v="2011-05-29T01:00:00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  <d v="2015-11-05T13:56:57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  <d v="2013-10-09T10:27:17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  <d v="2013-07-03T04:59:00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  <d v="2014-07-01T22:30:00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  <d v="2015-10-30T21:00:00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  <d v="2015-02-12T05:59:00"/>
  </r>
  <r>
    <n v="1604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4"/>
    <d v="2015-08-20T17:05:00"/>
  </r>
  <r>
    <n v="1605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5"/>
    <d v="2015-06-03T15:04:29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d v="2016-05-31T21:14:36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  <d v="2014-05-04T17:11:40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  <d v="2014-10-10T21:00:00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  <d v="2013-05-11T01:22:24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d v="2016-04-10T20:00:00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  <d v="2012-12-05T09:23:41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  <d v="2015-10-17T07:00:10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  <d v="2012-01-29T15:34:51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  <d v="2012-10-06T09:59:00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  <d v="2015-05-01T00:16:51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d v="2015-12-14T05:59:00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  <d v="2015-04-16T18:10:33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  <d v="2013-08-23T19:04:29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  <d v="2014-11-16T08:05:48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  <d v="2017-02-25T23:03:59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d v="2014-06-21T04:59:00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  <d v="2011-05-05T02:13:53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  <d v="2014-06-01T03:59:00"/>
  </r>
  <r>
    <n v="1624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4"/>
    <d v="2017-03-25T04:33:00"/>
  </r>
  <r>
    <n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5"/>
    <d v="2013-10-16T09:59:00"/>
  </r>
  <r>
    <n v="1626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6"/>
    <d v="2014-06-15T15:16:04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  <d v="2015-07-08T18:30:00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  <d v="2015-03-06T21:04:52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  <d v="2016-07-24T11:28:48"/>
  </r>
  <r>
    <n v="163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0"/>
    <d v="2015-01-18T18:33:38"/>
  </r>
  <r>
    <n v="1631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1"/>
    <d v="2014-06-09T05:00:00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  <d v="2015-05-22T13:00:00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  <d v="2015-12-10T14:14:56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  <d v="2014-06-09T19:20:15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  <d v="2016-06-02T10:25:18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  <d v="2014-12-22T14:47:59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  <d v="2015-07-20T03:59:00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  <d v="2015-07-12T10:25:12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d v="2015-06-09T20:10:05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  <d v="2014-07-05T01:00:00"/>
  </r>
  <r>
    <n v="1641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1"/>
    <d v="2015-10-21T12:45:33"/>
  </r>
  <r>
    <n v="1642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2"/>
    <d v="2013-05-07T15:33:14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  <d v="2016-06-10T03:00:00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  <d v="2016-05-02T21:26:38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  <d v="2010-07-10T22:00:00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  <d v="2016-04-03T17:00:00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d v="2010-06-03T01:41:00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  <d v="2016-07-31T19:45:00"/>
  </r>
  <r>
    <n v="164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49"/>
    <d v="2014-09-06T21:00:00"/>
  </r>
  <r>
    <n v="165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50"/>
    <d v="2013-10-14T03:59:00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  <d v="2016-06-28T16:43:05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  <d v="2014-06-09T03:59:00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  <d v="2015-05-02T21:00:00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  <d v="2011-04-16T03:59:00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  <d v="2015-03-18T17:00:00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  <d v="2015-12-13T02:26:32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  <d v="2012-08-02T21:37:00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  <d v="2016-08-25T10:51:56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  <d v="2014-05-13T04:00:00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  <d v="2011-10-29T16:12:01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  <d v="2015-05-30T20:21:43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  <d v="2010-05-15T08:10:00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  <d v="2014-07-16T14:31:15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  <d v="2015-01-28T22:00:00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  <d v="2016-06-04T22:57:33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  <d v="2016-08-17T10:05:40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  <d v="2012-05-05T17:25:43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  <d v="2015-11-13T20:17:00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  <d v="2016-03-03T05:59:00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  <d v="2016-03-30T14:39:00"/>
  </r>
  <r>
    <n v="167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1"/>
    <d v="2015-08-05T18:36:00"/>
  </r>
  <r>
    <n v="167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2"/>
    <d v="2016-08-24T21:42:08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  <d v="2015-11-05T21:44:40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  <d v="2015-03-07T15:18:45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  <d v="2015-06-24T22:34:12"/>
  </r>
  <r>
    <n v="167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6"/>
    <d v="2016-01-10T00:00:00"/>
  </r>
  <r>
    <n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7"/>
    <d v="2015-04-23T05:40:07"/>
  </r>
  <r>
    <n v="167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8"/>
    <d v="2010-10-08T20:04:28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  <d v="2015-07-29T17:00:00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  <d v="2013-05-20T00:41:00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  <d v="2015-02-11T04:59:00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  <d v="2013-11-22T12:35:1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  <d v="2014-11-03T05:59:00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  <d v="2013-04-12T01:01:27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d v="2014-12-19T14:19:04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  <d v="2016-05-01T11:00:06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  <d v="2017-04-09T23:47:28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  <d v="2016-06-22T01:05:57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d v="2015-08-15T18:12:24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  <d v="2014-10-19T13:01:24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  <d v="2015-02-14T19:39:40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  <d v="2015-06-19T01:00:16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d v="2014-10-15T14:26:56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d v="2016-04-11T02:30:00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  <d v="2013-11-07T21:58:03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  <d v="2013-03-01T05:59:00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  <d v="2016-07-11T20:51:01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  <d v="2015-03-02T05:59:00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  <d v="2016-06-06T06:01:07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  <d v="2015-09-04T19:00:10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  <d v="2014-11-10T01:41:35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  <d v="2016-11-11T22:00:00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  <d v="2011-01-21T22:00:00"/>
  </r>
  <r>
    <n v="1704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04"/>
    <d v="2015-07-18T03:00:00"/>
  </r>
  <r>
    <n v="1705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5"/>
    <d v="2016-12-01T02:23:31"/>
  </r>
  <r>
    <n v="1706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6"/>
    <d v="2011-10-02T17:36:13"/>
  </r>
  <r>
    <n v="1707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7"/>
    <d v="2013-05-09T02:27:33"/>
  </r>
  <r>
    <n v="1708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8"/>
    <d v="2015-11-28T18:00:28"/>
  </r>
  <r>
    <n v="1709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9"/>
    <d v="2014-09-08T03:00:00"/>
  </r>
  <r>
    <n v="1710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10"/>
    <d v="2015-03-07T19:57:37"/>
  </r>
  <r>
    <n v="1711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1"/>
    <d v="2015-04-09T19:00:55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  <d v="2014-07-29T00:29:40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d v="2016-07-11T15:09:20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  <d v="2017-02-18T23:59:00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  <d v="2016-04-08T18:31:22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  <d v="2014-10-19T05:00:00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  <d v="2016-09-09T06:00:00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  <d v="2012-08-29T00:00:00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  <d v="2016-12-04T00:00:00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  <d v="2010-08-01T04:00:00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  <d v="2017-03-11T12:21:31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  <d v="2012-05-22T03:30:00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  <d v="2015-11-04T19:26:3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  <d v="2014-06-14T14:23:54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  <d v="2016-06-03T16:30:00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  <d v="2014-08-13T22:00:00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  <d v="2017-03-16T21:37:10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  <d v="2016-11-17T11:36:34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  <d v="2012-07-20T23:02:45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  <d v="2017-03-26T23:59:00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  <d v="2016-05-08T21:00:00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  <d v="2012-11-15T00:00:00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  <d v="2016-07-18T20:23:40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  <d v="2015-04-30T15:20:00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  <d v="2015-02-21T19:58:3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  <d v="2015-06-08T00:23:53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  <d v="2016-05-14T00:00:00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  <d v="2014-10-01T04:00:00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d v="2016-03-04T23:19:28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  <d v="2015-12-15T12:10:00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  <d v="2013-01-26T05:09:34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  <d v="2014-07-15T05:00:00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  <d v="2012-05-19T03:00:00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  <d v="2011-12-06T02:02:29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  <d v="2012-11-26T04:59:00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  <d v="2015-03-01T15:21:16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  <d v="2015-03-01T04:59:00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  <d v="2012-09-21T04:46:47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  <d v="2013-11-02T20:49:27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d v="2012-07-15T14:00:04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d v="2013-04-16T19:00:00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  <d v="2016-01-27T01:00:00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  <d v="2016-02-03T12:33:09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  <d v="2013-12-12T06:08:27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  <d v="2014-12-17T02:51:29"/>
  </r>
  <r>
    <n v="1757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7"/>
    <d v="2016-12-26T00:15:09"/>
  </r>
  <r>
    <n v="1758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8"/>
    <d v="2012-02-14T17:31:08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  <d v="2017-01-24T15:32:48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  <d v="2015-05-17T15:31:17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d v="2017-01-23T04:59:00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  <d v="2014-07-09T12:34:56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d v="2014-06-26T23:02:02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  <d v="2014-12-31T07:00:00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  <d v="2014-08-03T15:48:04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d v="2014-09-11T10:24:14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  <d v="2016-12-02T06:09:26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  <d v="2013-12-28T04:59:00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  <d v="2012-02-13T03:35:14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  <d v="2015-03-16T21:00:00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  <d v="2017-02-28T18:54:42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  <d v="2014-07-02T04:00:00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  <d v="2012-05-28T06:30:57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  <d v="2011-07-01T19:05:20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  <d v="2015-09-19T03:50:17"/>
  </r>
  <r>
    <n v="1776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6"/>
    <d v="2015-09-30T19:29:00"/>
  </r>
  <r>
    <n v="177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7"/>
    <d v="2012-04-27T22:00:00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d v="2016-06-01T21:42:00"/>
  </r>
  <r>
    <n v="1779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79"/>
    <d v="2014-08-17T15:35:24"/>
  </r>
  <r>
    <n v="1780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80"/>
    <d v="2016-05-10T11:17:00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  <d v="2014-08-14T18:11:00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d v="2016-08-18T21:52:19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  <d v="2014-05-10T03:59:00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d v="2014-06-27T22:04:2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  <d v="2011-02-26T00:37:10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  <d v="2016-02-05T22:00:00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d v="2015-09-24T20:38:02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  <d v="2015-06-01T03:59:00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  <d v="2016-02-04T07:50:3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  <d v="2013-08-18T15:00:00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  <d v="2016-03-19T04:33:4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  <d v="2017-01-07T21:00:00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  <d v="2014-07-30T22:41:41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  <d v="2015-11-22T22:00:00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d v="2016-05-10T11:10:48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  <d v="2015-03-01T12:00:00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  <d v="2014-08-03T11:39:39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  <d v="2015-07-10T07:00:00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  <d v="2014-11-12T18:03:13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  <d v="2014-10-04T03:30:00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  <d v="2015-08-12T05:32:39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  <d v="2010-04-18T06:59:00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  <d v="2012-05-28T15:43:13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  <d v="2012-04-18T16:44:36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d v="2015-10-24T03:59:00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  <d v="2012-10-28T05:00:00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  <d v="2012-04-05T18:00:20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  <d v="2014-07-06T10:08:09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  <d v="2016-03-17T17:25:49"/>
  </r>
  <r>
    <n v="1811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1"/>
    <d v="2016-03-05T01:00:00"/>
  </r>
  <r>
    <n v="1812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2"/>
    <d v="2015-07-10T21:00:00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  <d v="2015-09-27T20:14:00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  <d v="2013-03-11T18:02:26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  <d v="2015-01-04T04:43:58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  <d v="2011-08-15T01:00:00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  <d v="2015-10-18T19:36:29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  <d v="2017-02-22T13:25:52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  <d v="2016-06-14T21:43:00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  <d v="2014-10-01T03:59:00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  <d v="2015-06-11T18:24:4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  <d v="2014-02-03T11:41:32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  <d v="2013-03-11T04:00:00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  <d v="2015-07-01T06:59:00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  <d v="2016-12-05T01:00:00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d v="2015-09-20T04:21:31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  <d v="2014-10-15T12:52:02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  <d v="2015-04-01T03:59:00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d v="2013-07-11T20:01:43"/>
  </r>
  <r>
    <n v="1830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0"/>
    <d v="2014-11-08T21:13:23"/>
  </r>
  <r>
    <n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1"/>
    <d v="2010-01-01T06:00:00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  <d v="2014-12-03T15:28:26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  <d v="2014-07-04T03:24:4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  <d v="2012-05-05T19:15:28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  <d v="2015-01-23T12:11:23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  <d v="2016-04-28T16:20:32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  <d v="2015-01-16T23:58:02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d v="2015-03-28T14:38:04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  <d v="2014-03-18T15:55:30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  <d v="2013-07-08T00:26:21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  <d v="2013-04-22T21:00:00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  <d v="2015-05-17T03:00:00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  <d v="2013-01-05T17:58:41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  <d v="2015-08-26T23:00:00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d v="2014-07-06T05:08:50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  <d v="2015-04-13T17:17:52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  <d v="2015-02-12T14:15:42"/>
  </r>
  <r>
    <n v="1848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8"/>
    <d v="2011-10-12T23:57:59"/>
  </r>
  <r>
    <n v="1849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9"/>
    <d v="2014-05-19T02:49:19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  <d v="2015-10-02T18:00:00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  <d v="2015-06-01T05:00:00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  <d v="2015-08-09T16:00:00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  <d v="2016-02-02T14:58:48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d v="2012-03-11T04:59:00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  <d v="2015-07-21T03:00:00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  <d v="2015-02-28T17:00:00"/>
  </r>
  <r>
    <n v="1857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7"/>
    <d v="2017-03-10T19:00:35"/>
  </r>
  <r>
    <n v="1858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8"/>
    <d v="2016-10-01T17:19:42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d v="2012-07-14T05:19:03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  <d v="2017-01-06T13:05:05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d v="2016-07-29T16:50:4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  <d v="2016-09-09T04:00:00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  <d v="2015-05-31T12:44:58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  <d v="2016-06-03T21:00:00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  <d v="2015-07-03T18:22:38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  <d v="2014-11-06T05:59:00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  <d v="2012-07-07T03:59:00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  <d v="2014-05-20T04:59:00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  <d v="2016-07-24T23:00:00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  <d v="2015-06-20T13:59:35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  <d v="2011-11-19T21:54:10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  <d v="2016-01-15T03:09:3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  <d v="2016-06-04T17:42:46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  <d v="2016-10-21T16:04:20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  <d v="2014-06-19T04:00:00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  <d v="2015-03-04T14:22:30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  <d v="2014-01-29T08:13:47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  <d v="2014-07-18T20:31:12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  <d v="2014-07-30T23:00:00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  <d v="2015-07-30T03:25:24"/>
  </r>
  <r>
    <n v="188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1"/>
    <d v="2015-09-11T18:22:49"/>
  </r>
  <r>
    <n v="1882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2"/>
    <d v="2016-12-31T16:59:00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  <d v="2014-02-17T22:10:17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  <d v="2014-08-01T10:01:50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  <d v="2016-07-20T12:02:11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  <d v="2015-06-03T15:04:10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  <d v="2011-04-26T06:59:00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  <d v="2012-08-16T03:07:25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  <d v="2015-09-06T13:47:00"/>
  </r>
  <r>
    <n v="1890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0"/>
    <d v="2016-10-20T04:55:00"/>
  </r>
  <r>
    <n v="1891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1"/>
    <d v="2016-09-04T01:36:22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  <d v="2016-08-01T13:03:34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  <d v="2011-06-02T05:59:00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  <d v="2015-08-05T08:43:27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  <d v="2014-05-28T04:59:00"/>
  </r>
  <r>
    <n v="1896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6"/>
    <d v="2017-02-05T16:44:00"/>
  </r>
  <r>
    <n v="1897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7"/>
    <d v="2014-08-10T20:19:26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  <d v="2015-07-18T16:00:0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  <d v="2015-04-09T04:00:00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d v="2015-09-13T18:11:52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  <d v="2016-05-16T10:26:05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  <d v="2012-01-18T23:00:00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  <d v="2016-03-02T22:27:15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  <d v="2015-07-11T14:30:00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  <d v="2012-01-28T04:04:19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  <d v="2014-10-05T13:39:14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  <d v="2014-10-07T02:22:17"/>
  </r>
  <r>
    <n v="1908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8"/>
    <d v="2013-11-16T05:39:33"/>
  </r>
  <r>
    <n v="1909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09"/>
    <d v="2012-11-10T18:57:49"/>
  </r>
  <r>
    <n v="191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0"/>
    <d v="2015-10-10T22:28:04"/>
  </r>
  <r>
    <n v="1911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1"/>
    <d v="2014-12-10T20:49:12"/>
  </r>
  <r>
    <n v="1912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2"/>
    <d v="2015-06-25T11:05:24"/>
  </r>
  <r>
    <n v="1913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3"/>
    <d v="2014-08-18T17:32:33"/>
  </r>
  <r>
    <n v="1914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4"/>
    <d v="2015-10-23T12:43:56"/>
  </r>
  <r>
    <n v="1915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5"/>
    <d v="2016-05-21T03:59:00"/>
  </r>
  <r>
    <n v="1916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6"/>
    <d v="2015-06-13T22:20:10"/>
  </r>
  <r>
    <n v="1917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17"/>
    <d v="2014-09-15T04:28:06"/>
  </r>
  <r>
    <n v="1918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8"/>
    <d v="2014-07-13T10:58:33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  <d v="2013-03-09T07:28:39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  <d v="2015-01-31T03:25:00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  <d v="2012-05-05T03:20:19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  <d v="2016-12-30T17:50:16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  <d v="2015-05-01T22:02:41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  <d v="2016-06-23T18:47:00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  <d v="2014-11-02T11:29:35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  <d v="2013-03-22T11:37:05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  <d v="2014-08-17T12:22:24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  <d v="2014-04-21T01:00:00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  <d v="2012-06-04T15:45:30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  <d v="2015-10-06T16:30:47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d v="2014-06-21T20:31:20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  <d v="2012-06-06T22:42: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  <d v="2009-10-12T20:59:00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d v="2016-02-06T04:59:00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  <d v="2014-11-10T21:34:49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  <d v="2015-12-31T23:00:00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  <d v="2015-10-23T11:00:00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  <d v="2012-06-07T13:14:17"/>
  </r>
  <r>
    <n v="1939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39"/>
    <d v="2015-01-19T18:14:58"/>
  </r>
  <r>
    <n v="194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40"/>
    <d v="2012-12-28T19:51:03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  <d v="2015-11-18T07:15:58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  <d v="2017-01-04T03:14:05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d v="2016-10-16T01:00:00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  <d v="2015-12-05T00:00:00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  <d v="2015-10-06T22:59:00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  <d v="2016-10-20T05:28:13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  <d v="2015-09-16T17:56:11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  <d v="2017-01-13T17:04:21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  <d v="2015-08-19T04:06:16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  <d v="2013-01-21T07:59:00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  <d v="2016-07-22T05:26:00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  <d v="2014-09-09T12:35:46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  <d v="2012-03-18T00:08:5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  <d v="2011-09-19T14:30:22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  <d v="2015-04-03T13:49:48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  <d v="2012-10-10T16:08:0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  <d v="2015-07-12T12:47:45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  <d v="2014-10-20T14:56:15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  <d v="2015-03-21T19:22:38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  <d v="2017-02-24T05:51:40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  <d v="2014-05-11T03:18:53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d v="2014-09-12T21:55:49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  <d v="2012-03-01T23:30:39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  <d v="2015-02-09T04:30:00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  <d v="2014-04-13T18:18:15"/>
  </r>
  <r>
    <n v="1967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7"/>
    <d v="2015-08-01T14:00:00"/>
  </r>
  <r>
    <n v="1968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8"/>
    <d v="2012-03-03T15:39:25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  <d v="2014-11-27T15:21:23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  <d v="2014-07-17T16:33:43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d v="2015-05-09T21:14:18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  <d v="2014-08-03T02:59:56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  <d v="2014-03-29T01:00:00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  <d v="2015-11-02T16:50:00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  <d v="2016-10-06T15:15:32"/>
  </r>
  <r>
    <n v="1976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6"/>
    <d v="2013-12-23T21:54:14"/>
  </r>
  <r>
    <n v="1977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7"/>
    <d v="2014-02-06T20:31:11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d v="2011-11-02T08:00:00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  <d v="2015-10-27T04:59:00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  <d v="2017-04-09T11:49:54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  <d v="2015-03-19T18:15:30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  <d v="2016-12-17T08:00:00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  <d v="2016-11-19T01:00:00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  <d v="2016-02-08T00:17:00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  <d v="2014-02-06T19:00:48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  <d v="2012-07-14T23:42:48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  <d v="2016-07-21T00:13:06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  <d v="2016-10-14T15:25:34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  <d v="2014-10-26T18:29:26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  <d v="2017-03-24T20:59:18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  <d v="2015-04-15T22:59:00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  <d v="2010-08-01T03:00:00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  <d v="2016-10-07T14:00:00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  <d v="2015-08-07T17:00:00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  <d v="2015-04-01T01:01:30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  <d v="2015-11-09T14:32:00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  <d v="2015-05-29T16:17:15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  <d v="2014-10-26T00:43:00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  <d v="2013-11-14T05:59:00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d v="2014-11-22T05:59:00"/>
  </r>
  <r>
    <n v="2001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1"/>
    <d v="2015-07-19T05:23:11"/>
  </r>
  <r>
    <n v="20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2"/>
    <d v="2015-06-27T21:59:00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d v="2011-07-08T21:00:00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  <d v="2016-05-28T21:44:00"/>
  </r>
  <r>
    <n v="2005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5"/>
    <d v="2016-06-02T22:00:00"/>
  </r>
  <r>
    <n v="2006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6"/>
    <d v="2014-12-19T01:53:04"/>
  </r>
  <r>
    <n v="2007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7"/>
    <d v="2015-05-08T20:05:00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  <d v="2016-09-28T22:24:55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  <d v="2014-07-24T18:51:44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  <d v="2017-01-18T12:01:58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  <d v="2016-02-11T22:59:00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  <d v="2015-04-28T00:00:00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  <d v="2011-11-24T03:53:16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d v="2015-06-21T17:32:46"/>
  </r>
  <r>
    <n v="201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5"/>
    <d v="2016-02-02T16:38:00"/>
  </r>
  <r>
    <n v="2016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6"/>
    <d v="2016-02-10T22:13:36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  <d v="2013-12-26T23:54:54"/>
  </r>
  <r>
    <n v="2018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8"/>
    <d v="2015-06-12T07:07:56"/>
  </r>
  <r>
    <n v="2019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9"/>
    <d v="2013-10-11T00:00:00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  <d v="2014-04-25T18:38:13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  <d v="2014-10-02T14:21:00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  <d v="2015-02-26T00:35:10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  <d v="2016-12-01T17:39:42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  <d v="2015-02-05T16:11:18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  <d v="2015-07-07T17:30:33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  <d v="2016-11-03T18:00:08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  <d v="2015-02-17T14:00:00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  <d v="2015-05-03T22:51:00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  <d v="2015-08-17T10:22:16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  <d v="2016-01-19T04:59:00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d v="2015-05-09T09:35:15"/>
  </r>
  <r>
    <n v="2032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2"/>
    <d v="2013-05-31T17:00:00"/>
  </r>
  <r>
    <n v="2033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3"/>
    <d v="2015-04-11T04:06:32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d v="2013-12-06T23:22:00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d v="2016-04-16T22:39:0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  <d v="2016-10-17T04:00:00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  <d v="2017-03-01T02:00:00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  <d v="2014-12-01T04:59:00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  <d v="2015-04-01T20:17:48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  <d v="2014-01-22T21:39:59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  <d v="2014-11-06T00:46:00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  <d v="2016-12-25T11:00:00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  <d v="2015-02-11T02:53:41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  <d v="2013-03-08T15:42:15"/>
  </r>
  <r>
    <n v="204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5"/>
    <d v="2014-09-05T13:39:00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  <d v="2012-11-18T00:00:00"/>
  </r>
  <r>
    <n v="2047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7"/>
    <d v="2012-09-01T01:21:02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  <d v="2016-05-02T23:00:00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  <d v="2014-09-15T02:00:03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  <d v="2015-04-10T22:27:28"/>
  </r>
  <r>
    <n v="205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1"/>
    <d v="2017-04-07T17:35:34"/>
  </r>
  <r>
    <n v="2052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2"/>
    <d v="2015-06-25T18:07:39"/>
  </r>
  <r>
    <n v="2053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3"/>
    <d v="2012-05-21T02:59:00"/>
  </r>
  <r>
    <n v="2054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4"/>
    <d v="2014-06-01T03:59:00"/>
  </r>
  <r>
    <n v="205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5"/>
    <d v="2017-01-11T05:00:00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  <d v="2016-06-11T19:22:59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  <d v="2009-12-01T17:00:00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  <d v="2010-07-02T23:00:00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d v="2015-06-18T11:04:01"/>
  </r>
  <r>
    <n v="2060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0"/>
    <d v="2017-03-26T20:14:45"/>
  </r>
  <r>
    <n v="2061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1"/>
    <d v="2013-10-16T00:04:50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d v="2011-09-08T04:54:18"/>
  </r>
  <r>
    <n v="2063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3"/>
    <d v="2016-07-02T15:35:23"/>
  </r>
  <r>
    <n v="2064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4"/>
    <d v="2014-03-21T21:01:52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  <d v="2016-03-15T16:00:00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  <d v="2015-08-11T00:12:06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  <d v="2015-02-04T04:00:00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  <d v="2012-12-22T21:30:3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  <d v="2014-07-10T18:35:45"/>
  </r>
  <r>
    <n v="2070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0"/>
    <d v="2014-05-19T05:00:00"/>
  </r>
  <r>
    <n v="207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1"/>
    <d v="2012-09-06T17:01:40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  <d v="2016-06-13T17:00:00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  <d v="2015-04-04T14:43:57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  <d v="2014-07-23T03:59:00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  <d v="2014-11-09T18:47:59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d v="2014-05-22T22:07:00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  <d v="2016-11-15T18:13:22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d v="2016-06-05T13:59:50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d v="2011-06-11T03:00:00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  <d v="2016-07-15T19:34:32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  <d v="2014-05-04T06:00:00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  <d v="2014-11-07T18:30:00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  <d v="2012-05-23T15:29:04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  <d v="2012-02-15T15:37:15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  <d v="2014-11-04T18:33:42"/>
  </r>
  <r>
    <n v="208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6"/>
    <d v="2015-09-11T18:19:55"/>
  </r>
  <r>
    <n v="2087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7"/>
    <d v="2014-07-02T03:59:00"/>
  </r>
  <r>
    <n v="2088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8"/>
    <d v="2017-02-03T04:11:00"/>
  </r>
  <r>
    <n v="2089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89"/>
    <d v="2015-10-09T15:38:43"/>
  </r>
  <r>
    <n v="2090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90"/>
    <d v="2011-09-23T03:00:37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  <d v="2015-06-04T12:59:53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  <d v="2013-01-26T22:54:16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  <d v="2011-10-14T23:00:00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  <d v="2013-09-06T03:59:00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  <d v="2012-05-27T01:59:57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  <d v="2016-04-30T17:36:17"/>
  </r>
  <r>
    <n v="2097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097"/>
    <d v="2014-07-03T04:07:58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  <d v="2016-10-14T21:10:47"/>
  </r>
  <r>
    <n v="2099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099"/>
    <d v="2014-07-02T15:29:12"/>
  </r>
  <r>
    <n v="210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0"/>
    <d v="2014-08-17T05:11:00"/>
  </r>
  <r>
    <n v="210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1"/>
    <d v="2014-07-30T11:18:30"/>
  </r>
  <r>
    <n v="2102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2"/>
    <d v="2016-05-29T00:36:00"/>
  </r>
  <r>
    <n v="2103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103"/>
    <d v="2016-07-24T03:00:17"/>
  </r>
  <r>
    <n v="2104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104"/>
    <d v="2017-01-17T21:10:36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  <d v="2013-09-16T20:30:06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  <d v="2014-11-30T22:42:02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  <d v="2012-07-14T03:02:00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  <d v="2015-02-07T18:26:21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  <d v="2016-05-29T01:28:59"/>
  </r>
  <r>
    <n v="2110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0"/>
    <d v="2011-09-28T17:30:08"/>
  </r>
  <r>
    <n v="2111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1"/>
    <d v="2015-10-10T21:00:00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  <d v="2016-11-14T12:14: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d v="2015-06-15T22:06:20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  <d v="2016-05-18T00:00:00"/>
  </r>
  <r>
    <n v="2115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5"/>
    <d v="2017-03-08T07:30:00"/>
  </r>
  <r>
    <n v="211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6"/>
    <d v="2010-04-23T03:51:00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  <d v="2016-02-01T18:00:00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  <d v="2017-01-01T02:46:11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  <d v="2014-06-20T09:54:09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  <d v="2015-03-22T22:20:52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  <d v="2016-11-09T20:26:48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d v="2014-03-24T02:15:27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  <d v="2014-10-17T12:00:00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  <d v="2016-09-02T07:00:00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  <d v="2016-09-15T14:49:0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  <d v="2014-10-19T16:26:12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  <d v="2014-11-18T00:24:52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  <d v="2017-04-10T01:00:00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  <d v="2014-08-25T23:28:26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  <d v="2016-01-17T18:01:0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d v="2014-12-01T19:09:00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  <d v="2017-01-27T18:29:51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  <d v="2016-04-21T04:00:00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  <d v="2015-09-15T10:06:00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  <d v="2012-06-25T16:24:00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  <d v="2016-01-14T04:11:26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d v="2015-11-05T03:10:40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  <d v="2015-06-11T02:00:00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  <d v="2015-04-09T23:31:11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  <d v="2015-06-11T16:12:17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  <d v="2013-03-22T22:15:45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  <d v="2011-10-16T22:03:00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  <d v="2014-10-03T11:29:32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  <d v="2013-11-01T15:03:46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  <d v="2014-03-07T19:20:30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  <d v="2016-12-02T23:36:43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  <d v="2016-12-12T17:34:40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d v="2016-07-09T04:00:00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  <d v="2011-02-08T10:18:49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  <d v="2015-05-01T13:59:00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  <d v="2011-05-05T20:50:48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  <d v="2015-01-30T23:02:10"/>
  </r>
  <r>
    <n v="2154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4"/>
    <d v="2013-12-19T18:56:00"/>
  </r>
  <r>
    <n v="2155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5"/>
    <d v="2012-11-27T12:00:00"/>
  </r>
  <r>
    <n v="2156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6"/>
    <d v="2016-09-01T17:32:01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  <d v="2011-07-24T20:08:56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  <d v="2015-01-19T02:39:50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  <d v="2014-03-10T14:00:00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  <d v="2013-03-11T00:00:00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d v="2016-12-21T17:03:14"/>
  </r>
  <r>
    <n v="2162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  <d v="2016-04-26T06:55:00"/>
  </r>
  <r>
    <n v="2164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4"/>
    <d v="2015-06-10T15:04:31"/>
  </r>
  <r>
    <n v="2165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5"/>
    <d v="2015-06-21T21:20:00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  <d v="2015-01-04T13:16:06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  <d v="2015-08-02T19:31:29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  <d v="2016-04-02T23:51:13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  <d v="2012-04-18T21:22:40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d v="2015-02-12T07:00:00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  <d v="2015-10-04T15:45:46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  <d v="2016-05-04T03:59:00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  <d v="2016-12-22T09:01:03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d v="2016-07-22T18:55:32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  <d v="2015-02-16T03:21:13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  <d v="2014-07-28T01:00:00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  <d v="2015-10-06T15:10:22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  <d v="2012-12-07T02:00:00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  <d v="2014-08-29T18:40:11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  <d v="2016-08-19T02:27:20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  <d v="2016-08-13T06:59:00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  <d v="2015-05-31T03:40:2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d v="2017-03-03T11:01:32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  <d v="2013-02-04T11:55:27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  <d v="2012-08-12T16:35:45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  <d v="2015-06-18T23:33:17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  <d v="2014-10-13T04:59:00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  <d v="2016-06-30T15:42:14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d v="2016-04-20T21:11:16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  <d v="2016-04-13T19:15:24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  <d v="2011-05-31T18:04:00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  <d v="2014-05-29T17:50:00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d v="2015-09-11T01:04:19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  <d v="2013-07-07T13:24:42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  <d v="2012-09-23T17:15:48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  <d v="2015-08-31T17:31:15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  <d v="2014-09-19T00:00:00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  <d v="2016-09-25T08:46:48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  <d v="2016-02-20T02:45:35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  <d v="2012-05-01T17:00:03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  <d v="2011-09-24T17:02:33"/>
  </r>
  <r>
    <n v="220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3"/>
    <d v="2014-06-28T14:09:34"/>
  </r>
  <r>
    <n v="2204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4"/>
    <d v="2015-10-30T14:00:12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  <d v="2016-01-21T21:18:29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  <d v="2016-06-17T23:00:00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  <d v="2015-02-21T22:05:25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  <d v="2016-12-08T16:15:52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  <d v="2015-07-20T19:35:34"/>
  </r>
  <r>
    <n v="2210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0"/>
    <d v="2016-07-17T04:19:09"/>
  </r>
  <r>
    <n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1"/>
    <d v="2014-11-12T22:45:38"/>
  </r>
  <r>
    <n v="2212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2"/>
    <d v="2015-01-24T04:59:00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d v="2015-10-05T06:39:46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  <d v="2011-05-03T03:59:00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  <d v="2015-03-01T06:59:00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  <d v="2014-11-17T07:59:00"/>
  </r>
  <r>
    <n v="221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7"/>
    <d v="2015-12-30T16:12:33"/>
  </r>
  <r>
    <n v="221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8"/>
    <d v="2015-12-15T07:59:00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  <d v="2015-02-03T04:27:00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  <d v="2014-01-01T05:26:00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  <d v="2014-02-08T09:30:3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  <d v="2009-12-01T04:59:00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  <d v="2015-11-25T14:57:11"/>
  </r>
  <r>
    <n v="2224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4"/>
    <d v="2011-06-14T00:35:27"/>
  </r>
  <r>
    <n v="2225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5"/>
    <d v="2014-07-24T07:00:00"/>
  </r>
  <r>
    <n v="2226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6"/>
    <d v="2015-02-17T04:59:00"/>
  </r>
  <r>
    <n v="2227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7"/>
    <d v="2015-03-25T21:36:06"/>
  </r>
  <r>
    <n v="2228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8"/>
    <d v="2016-03-14T00:12:53"/>
  </r>
  <r>
    <n v="2229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9"/>
    <d v="2016-04-13T13:18:00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  <d v="2014-07-18T04:45:52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  <d v="2015-02-27T17:11:15"/>
  </r>
  <r>
    <n v="2232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2"/>
    <d v="2015-02-03T02:00:00"/>
  </r>
  <r>
    <n v="2233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3"/>
    <d v="2014-08-26T17:09:42"/>
  </r>
  <r>
    <n v="2234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4"/>
    <d v="2012-05-10T17:00:00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  <d v="2015-10-15T22:00:00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d v="2013-01-09T08:48:55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  <d v="2014-07-12T18:11:0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  <d v="2014-12-31T17:50:08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  <d v="2015-06-26T04:32:55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  <d v="2015-09-23T20:10:01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  <d v="2014-07-27T23:00:00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  <d v="2017-01-05T19:47:27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  <d v="2017-02-10T02:19:0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  <d v="2014-08-31T19:51:49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  <d v="2015-03-28T02:43:06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d v="2014-09-29T10:53:10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d v="2016-07-10T23:32:12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  <d v="2014-11-29T14:59:00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  <d v="2016-07-14T22:56:32"/>
  </r>
  <r>
    <n v="2250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0"/>
    <d v="2017-04-05T19:41:54"/>
  </r>
  <r>
    <n v="2251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1"/>
    <d v="2015-02-04T11:50:18"/>
  </r>
  <r>
    <n v="2252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2"/>
    <d v="2012-02-12T21:43:03"/>
  </r>
  <r>
    <n v="225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3"/>
    <d v="2015-04-23T12:50:46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  <d v="2014-08-29T20:43:05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  <d v="2014-09-18T03:59:00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  <d v="2012-06-01T19:43:09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  <d v="2016-10-08T14:43:32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  <d v="2015-01-15T19:00:28"/>
  </r>
  <r>
    <n v="2259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59"/>
    <d v="2012-04-16T06:10:24"/>
  </r>
  <r>
    <n v="226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60"/>
    <d v="2013-02-23T08:09:00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  <d v="2016-11-19T22:00:00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  <d v="2016-09-03T14:02:55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  <d v="2014-10-13T21:05:16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  <d v="2015-04-01T03:59:00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  <d v="2012-06-15T03:59:00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  <d v="2016-08-07T03:00:00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  <d v="2016-01-15T15:38:10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  <d v="2016-06-08T00:57:04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  <d v="2014-08-08T22:28:00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  <d v="2011-06-15T03:59:00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  <d v="2014-09-17T17:46:34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  <d v="2016-05-21T09:02:18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  <d v="2012-07-03T21:00:00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  <d v="2015-05-13T01:37:17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  <d v="2016-07-17T00:43:00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  <d v="2015-08-03T15:35:24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  <d v="2014-09-03T04:59:00"/>
  </r>
  <r>
    <n v="22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8"/>
    <d v="2015-09-24T19:09:25"/>
  </r>
  <r>
    <n v="227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79"/>
    <d v="2016-04-15T14:21:19"/>
  </r>
  <r>
    <n v="2280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80"/>
    <d v="2011-08-01T15:34:15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  <d v="2014-05-11T11:50:5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  <d v="2014-10-05T19:16:13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d v="2013-09-07T22:25:31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d v="2015-03-07T04:55:00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  <d v="2015-06-10T19:27:24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  <d v="2014-06-25T16:59:06"/>
  </r>
  <r>
    <n v="2287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7"/>
    <d v="2015-02-05T12:20:00"/>
  </r>
  <r>
    <n v="2288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8"/>
    <d v="2013-10-29T15:54:43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  <d v="2015-01-13T19:39:19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  <d v="2015-02-01T00:31:47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  <d v="2015-04-25T05:11:23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d v="2016-03-18T20:20:12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  <d v="2014-08-31T20:00:00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  <d v="2016-11-24T17:11:00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d v="2016-11-22T10:50:46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d v="2016-05-15T01:22:19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  <d v="2014-05-15T17:53:0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  <d v="2010-10-02T04:59:00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  <d v="2013-06-08T00:01:14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  <d v="2014-06-01T01:44:24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  <d v="2015-07-17T21:02:00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  <d v="2016-03-07T04:59:00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  <d v="2014-06-06T13:11:4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  <d v="2014-08-12T15:51:50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  <d v="2016-05-22T14:59:34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d v="2015-01-27T23:13:07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  <d v="2014-08-11T20:27:47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  <d v="2014-07-18T23:48:24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  <d v="2011-02-06T00:46:49"/>
  </r>
  <r>
    <n v="2310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0"/>
    <d v="2014-09-01T15:30:34"/>
  </r>
  <r>
    <n v="2311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1"/>
    <d v="2013-02-28T21:25:00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  <d v="2013-03-02T07:59:00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  <d v="2014-01-11T21:36:41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  <d v="2012-04-08T21:45:08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  <d v="2015-01-01T05:00:00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  <d v="2015-09-02T04:19:46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  <d v="2011-10-20T02:00:00"/>
  </r>
  <r>
    <n v="2318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18"/>
    <d v="2016-03-27T23:26:02"/>
  </r>
  <r>
    <n v="231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19"/>
    <d v="2013-04-08T19:17:37"/>
  </r>
  <r>
    <n v="232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20"/>
    <d v="2011-05-03T16:10:25"/>
  </r>
  <r>
    <n v="232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21"/>
    <d v="2013-07-10T16:52:00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d v="2013-05-31T00:00:00"/>
  </r>
  <r>
    <n v="2323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3"/>
    <d v="2014-08-25T04:59:00"/>
  </r>
  <r>
    <n v="2324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4"/>
    <d v="2015-07-31T08:58:00"/>
  </r>
  <r>
    <n v="232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5"/>
    <d v="2015-07-23T18:33:00"/>
  </r>
  <r>
    <n v="232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6"/>
    <d v="2017-03-11T13:29:00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  <d v="2012-05-24T01:47:35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  <d v="2012-05-12T23:54:2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  <d v="2014-09-12T19:34:44"/>
  </r>
  <r>
    <n v="2330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0"/>
    <d v="2016-07-22T15:02:20"/>
  </r>
  <r>
    <n v="2331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1"/>
    <d v="2016-03-14T15:06:15"/>
  </r>
  <r>
    <n v="2332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2"/>
    <d v="2010-07-05T04:00:00"/>
  </r>
  <r>
    <n v="2333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3"/>
    <d v="2014-08-10T17:20:48"/>
  </r>
  <r>
    <n v="233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4"/>
    <d v="2014-03-17T02:35:19"/>
  </r>
  <r>
    <n v="2335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5"/>
    <d v="2015-03-01T04:59:00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  <d v="2015-05-18T05:00:00"/>
  </r>
  <r>
    <n v="2337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7"/>
    <d v="2015-09-23T20:34:24"/>
  </r>
  <r>
    <n v="233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8"/>
    <d v="2016-09-22T01:17:45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  <d v="2015-09-04T09:27:53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  <d v="2012-04-07T04:00:00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  <d v="2012-07-22T01:40:02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  <d v="2015-08-19T17:15:12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d v="2016-06-09T20:47:41"/>
  </r>
  <r>
    <n v="2344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4"/>
    <d v="2015-06-26T13:25:00"/>
  </r>
  <r>
    <n v="2345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5"/>
    <d v="2015-08-30T00:00:00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  <d v="2012-03-14T03:59:00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  <d v="2016-03-04T06:03:17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  <d v="2015-10-05T16:00:00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  <d v="2016-03-30T12:36:20"/>
  </r>
  <r>
    <n v="2350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0"/>
    <d v="2016-02-20T20:07:47"/>
  </r>
  <r>
    <n v="2351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1"/>
    <d v="2016-04-30T21:59:00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  <d v="2012-03-29T13:45:23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  <d v="2011-10-01T03:00:00"/>
  </r>
  <r>
    <n v="2354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4"/>
    <d v="2012-06-26T18:00:00"/>
  </r>
  <r>
    <n v="2355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5"/>
    <d v="2011-08-01T18:46:23"/>
  </r>
  <r>
    <n v="235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6"/>
    <d v="2013-06-05T00:00:32"/>
  </r>
  <r>
    <n v="2357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7"/>
    <d v="2016-01-10T00:51:36"/>
  </r>
  <r>
    <n v="2358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8"/>
    <d v="2014-02-06T17:01:24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  <d v="2014-09-28T03:23:00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  <d v="2015-08-20T23:00:00"/>
  </r>
  <r>
    <n v="2361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1"/>
    <d v="2015-04-20T18:25:49"/>
  </r>
  <r>
    <n v="236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62"/>
    <d v="2015-11-30T06:04:09"/>
  </r>
  <r>
    <n v="2363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3"/>
    <d v="2015-05-08T00:52:52"/>
  </r>
  <r>
    <n v="236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4"/>
    <d v="2016-06-17T04:55:00"/>
  </r>
  <r>
    <n v="2365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5"/>
    <d v="2015-04-18T13:55:20"/>
  </r>
  <r>
    <n v="2366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6"/>
    <d v="2014-09-23T22:08:55"/>
  </r>
  <r>
    <n v="2367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7"/>
    <d v="2016-03-04T23:57:26"/>
  </r>
  <r>
    <n v="236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8"/>
    <d v="2016-06-20T08:41:21"/>
  </r>
  <r>
    <n v="2369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9"/>
    <d v="2014-07-16T23:27:21"/>
  </r>
  <r>
    <n v="2370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70"/>
    <d v="2015-11-19T18:58:11"/>
  </r>
  <r>
    <n v="237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1"/>
    <d v="2015-04-23T11:53:12"/>
  </r>
  <r>
    <n v="2372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2"/>
    <d v="2015-04-25T09:53:39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  <d v="2015-02-11T13:13:42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  <d v="2015-03-27T19:43:15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  <d v="2015-08-02T19:17:13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d v="2016-09-29T15:45:21"/>
  </r>
  <r>
    <n v="2377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7"/>
    <d v="2014-07-30T23:00:00"/>
  </r>
  <r>
    <n v="2378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8"/>
    <d v="2013-05-07T04:59:00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  <d v="2014-09-12T17:38:15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d v="2017-01-21T11:47:58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  <d v="2014-10-20T05:59:00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  <d v="2015-11-26T20:54:21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  <d v="2016-02-14T00:00:00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  <d v="2015-01-28T19:37:11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d v="2014-08-15T12:39:12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d v="2015-02-22T20:09:13"/>
  </r>
  <r>
    <n v="238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7"/>
    <d v="2015-01-01T16:48:55"/>
  </r>
  <r>
    <n v="238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8"/>
    <d v="2014-11-30T23:11:07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d v="2014-07-05T12:40:28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  <d v="2012-09-25T03:59:00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  <d v="2015-05-30T18:10:00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  <d v="2017-03-01T03:00:00"/>
  </r>
  <r>
    <n v="2393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3"/>
    <d v="2015-05-15T17:01:52"/>
  </r>
  <r>
    <n v="2394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4"/>
    <d v="2013-03-01T13:58:00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  <d v="2014-06-01T03:59:00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  <d v="2016-02-21T22:36:37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  <d v="2015-05-10T22:59:00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  <d v="2014-12-15T13:12:57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  <d v="2014-07-02T14:54:06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  <d v="2015-04-13T15:59:35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  <d v="2013-02-28T14:15: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  <d v="2011-05-03T03:59:00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  <d v="2016-08-03T04:09:00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d v="2017-02-14T20:00:27"/>
  </r>
  <r>
    <n v="2405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5"/>
    <d v="2014-10-23T23:30:40"/>
  </r>
  <r>
    <n v="2406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6"/>
    <d v="2013-10-02T13:27:54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  <d v="2015-01-01T06:59:00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  <d v="2011-11-15T19:37:00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  <d v="2015-08-01T22:24:54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  <d v="2016-05-08T20:12:07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  <d v="2013-04-07T20:52:18"/>
  </r>
  <r>
    <n v="241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2"/>
    <d v="2014-12-10T03:48:45"/>
  </r>
  <r>
    <n v="2413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3"/>
    <d v="2016-03-11T23:34:05"/>
  </r>
  <r>
    <n v="2414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4"/>
    <d v="2015-01-11T04:59:00"/>
  </r>
  <r>
    <n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5"/>
    <d v="2015-04-10T04:59:00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  <d v="2014-06-19T15:33:5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  <d v="2017-02-28T00:00:00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  <d v="2015-09-01T15:05:19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  <d v="2014-07-11T16:00:00"/>
  </r>
  <r>
    <n v="2420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0"/>
    <d v="2016-06-16T05:58:09"/>
  </r>
  <r>
    <n v="2421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1"/>
    <d v="2015-07-29T15:31:29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  <d v="2014-07-20T18:51:27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d v="2016-06-08T13:59:00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  <d v="2016-07-03T07:38:56"/>
  </r>
  <r>
    <n v="2425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5"/>
    <d v="2015-04-26T20:55:59"/>
  </r>
  <r>
    <n v="2426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6"/>
    <d v="2014-09-17T16:45:19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  <d v="2012-03-13T06:59:00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  <d v="2014-07-06T17:13:56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  <d v="2015-10-21T15:01:14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  <d v="2015-08-05T00:33:53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  <d v="2015-07-17T10:32:59"/>
  </r>
  <r>
    <n v="2432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2"/>
    <d v="2015-07-20T22:46:32"/>
  </r>
  <r>
    <n v="2433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3"/>
    <d v="2014-12-05T00:03:01"/>
  </r>
  <r>
    <n v="2434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4"/>
    <d v="2013-11-26T06:30:59"/>
  </r>
  <r>
    <n v="243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5"/>
    <d v="2015-12-09T22:48:04"/>
  </r>
  <r>
    <n v="2436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6"/>
    <d v="2012-06-04T17:19:55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  <d v="2015-10-01T15:02:54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  <d v="2016-02-10T21:00:00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  <d v="2017-01-31T23:32:00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  <d v="2012-02-29T01:29:58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  <d v="2016-10-12T13:11:15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  <d v="2017-02-08T09:59:05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  <d v="2016-05-31T11:00:00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  <d v="2011-04-18T17:24:19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  <d v="2013-05-14T16:47:40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  <d v="2016-03-08T04:59:00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  <d v="2012-06-30T03:59:00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  <d v="2012-11-14T02:26:57"/>
  </r>
  <r>
    <n v="2449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49"/>
    <d v="2015-08-17T16:00:00"/>
  </r>
  <r>
    <n v="2450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50"/>
    <d v="2012-04-16T21:00:00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d v="2012-01-28T18:54:07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  <d v="2012-10-24T16:26:16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  <d v="2012-06-28T17:26:56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  <d v="2016-05-08T08:59:26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  <d v="2014-07-13T04:59:00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  <d v="2009-11-23T05:59:0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  <d v="2016-12-10T11:00:00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  <d v="2016-07-17T10:47:48"/>
  </r>
  <r>
    <n v="2459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59"/>
    <d v="2014-08-29T18:45:11"/>
  </r>
  <r>
    <n v="246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60"/>
    <d v="2015-12-29T23:00:00"/>
  </r>
  <r>
    <n v="2461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1"/>
    <d v="2014-08-09T21:57:05"/>
  </r>
  <r>
    <n v="2462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2"/>
    <d v="2016-12-19T00:45:50"/>
  </r>
  <r>
    <n v="2463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3"/>
    <d v="2015-07-21T06:59:00"/>
  </r>
  <r>
    <n v="2464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4"/>
    <d v="2015-08-16T16:13:11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  <d v="2016-06-17T14:00:00"/>
  </r>
  <r>
    <n v="2466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6"/>
    <d v="2016-01-09T00:36:01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  <d v="2012-04-22T16:59:36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  <d v="2016-08-14T22:45:43"/>
  </r>
  <r>
    <n v="2469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69"/>
    <d v="2015-05-20T19:48:46"/>
  </r>
  <r>
    <n v="2470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0"/>
    <d v="2016-07-03T19:59:00"/>
  </r>
  <r>
    <n v="247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71"/>
    <d v="2014-09-15T06:08:00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  <d v="2015-08-05T16:50:32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  <d v="2012-12-24T23:47:37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d v="2014-07-27T14:17:25"/>
  </r>
  <r>
    <n v="2476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6"/>
    <d v="2014-06-16T17:06:34"/>
  </r>
  <r>
    <n v="247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7"/>
    <d v="2015-02-28T15:14:22"/>
  </r>
  <r>
    <n v="2478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8"/>
    <d v="2015-04-26T06:28:00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  <d v="2015-11-25T23:00:00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d v="2014-06-28T14:05:24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  <d v="2015-03-04T02:00:20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  <d v="2011-07-06T19:33:10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  <d v="2014-02-23T13:39:51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  <d v="2017-04-07T18:45:38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  <d v="2015-06-13T01:43:00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  <d v="2015-04-02T15:54:3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d v="2016-01-14T18:16:56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  <d v="2013-08-27T16:31:29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  <d v="2014-04-14T23:00:00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  <d v="2016-08-25T03:59:00"/>
  </r>
  <r>
    <n v="2491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1"/>
    <d v="2014-05-17T04:32:45"/>
  </r>
  <r>
    <n v="2492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2"/>
    <d v="2016-12-30T22:35:11"/>
  </r>
  <r>
    <n v="2493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3"/>
    <d v="2012-06-16T09:59:00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d v="2015-01-29T20:21:04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d v="2016-04-27T13:16:00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d v="2015-11-05T14:16:15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  <d v="2012-04-13T14:17:15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  <d v="2012-05-15T17:16:27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  <d v="2013-05-04T14:00:34"/>
  </r>
  <r>
    <n v="2500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0"/>
    <d v="2014-10-22T04:59:00"/>
  </r>
  <r>
    <n v="2501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1"/>
    <d v="2014-06-06T23:00:00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  <d v="2016-08-13T11:32:37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  <d v="2014-11-29T16:00:00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  <d v="2013-10-01T03:59:00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d v="2015-06-22T17:48:15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  <d v="2015-06-11T16:13:06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  <d v="2016-09-26T10:37:09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  <d v="2016-09-08T18:08:42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  <d v="2014-12-01T00:00:00"/>
  </r>
  <r>
    <n v="2510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0"/>
    <d v="2015-03-28T22:07:06"/>
  </r>
  <r>
    <n v="2511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1"/>
    <d v="2015-06-16T17:47:29"/>
  </r>
  <r>
    <n v="2512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2"/>
    <d v="2015-05-07T10:09:54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d v="2015-10-28T19:54:00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  <d v="2016-04-15T20:48:2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  <d v="2016-02-11T17:05:53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  <d v="2015-06-16T12:59:14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  <d v="2014-07-31T16:45:59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  <d v="2013-05-01T21:42:37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  <d v="2015-07-18T20:14:16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  <d v="2012-08-25T18:11:42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  <d v="2016-10-29T03:00:00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  <d v="2016-05-28T18:32:09"/>
  </r>
  <r>
    <n v="2523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3"/>
    <d v="2015-05-11T19:57:02"/>
  </r>
  <r>
    <n v="252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4"/>
    <d v="2016-07-22T20:42:24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  <d v="2011-06-07T15:18:01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  <d v="2012-06-23T18:32:55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  <d v="2010-08-03T01:59:00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  <d v="2016-05-14T13:35:36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  <d v="2016-07-04T03:40:24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d v="2014-06-16T22:00:00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  <d v="2014-08-31T15:58:45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  <d v="2015-03-25T18:01:10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  <d v="2016-04-25T22:16:5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d v="2016-02-18T20:14:20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  <d v="2014-10-10T11:00:00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  <d v="2017-02-20T08:50:02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  <d v="2015-07-13T01:00:00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  <d v="2015-04-21T17:22:07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  <d v="2015-06-27T18:27:06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  <d v="2014-08-01T02:50:38"/>
  </r>
  <r>
    <n v="2541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1"/>
    <d v="2015-10-16T04:59:00"/>
  </r>
  <r>
    <n v="2542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2"/>
    <d v="2015-02-20T08:34:13"/>
  </r>
  <r>
    <n v="254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3"/>
    <d v="2015-07-01T06:00:00"/>
  </r>
  <r>
    <n v="2544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4"/>
    <d v="2016-11-30T17:00:00"/>
  </r>
  <r>
    <n v="2545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5"/>
    <d v="2015-06-30T21:06:08"/>
  </r>
  <r>
    <n v="2546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6"/>
    <d v="2014-08-30T05:30:00"/>
  </r>
  <r>
    <n v="2547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7"/>
    <d v="2015-04-18T00:37:00"/>
  </r>
  <r>
    <n v="2548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8"/>
    <d v="2015-02-28T04:59:00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  <d v="2015-06-14T19:19:00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  <d v="2017-04-08T12:54:0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  <d v="2012-05-29T19:55:05"/>
  </r>
  <r>
    <n v="2552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2"/>
    <d v="2016-10-27T06:40:34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  <d v="2014-08-02T14:00:00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  <d v="2016-02-20T21:05:00"/>
  </r>
  <r>
    <n v="2555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5"/>
    <d v="2016-12-13T07:59:00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  <d v="2014-09-19T18:18:21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  <d v="2012-10-19T23:00:57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  <d v="2015-02-28T15:10:00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  <d v="2012-01-25T23:49:52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  <d v="2017-03-31T22:59:00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d v="2014-10-08T12:16:18"/>
  </r>
  <r>
    <n v="2562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2"/>
    <d v="2014-10-31T12:30:20"/>
  </r>
  <r>
    <n v="2563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3"/>
    <d v="2016-05-05T04:02:40"/>
  </r>
  <r>
    <n v="2564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4"/>
    <d v="2011-09-04T21:30:45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  <d v="2017-04-06T09:20:42"/>
  </r>
  <r>
    <n v="256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6"/>
    <d v="2016-06-27T19:00:00"/>
  </r>
  <r>
    <n v="2567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7"/>
    <d v="2015-08-22T18:00:22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  <d v="2012-02-04T17:44:04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  <d v="2016-05-20T11:31:00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  <d v="2015-11-11T19:16:07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  <d v="2016-04-17T02:29:04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d v="2015-05-24T20:29:36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  <d v="2016-01-06T22:50:13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  <d v="2016-12-12T06:00:00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  <d v="2016-09-07T01:21:53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  <d v="2016-07-14T11:48:53"/>
  </r>
  <r>
    <n v="2577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7"/>
    <d v="2015-01-10T03:23:00"/>
  </r>
  <r>
    <n v="2578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78"/>
    <d v="2014-08-01T07:00:00"/>
  </r>
  <r>
    <n v="2579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9"/>
    <d v="2012-03-08T04:59:00"/>
  </r>
  <r>
    <n v="2580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80"/>
    <d v="2012-07-12T17:45:32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  <d v="2016-07-31T20:58:00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d v="2016-05-06T19:49:42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  <d v="2016-03-16T08:33:10"/>
  </r>
  <r>
    <n v="2584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4"/>
    <d v="2015-09-29T21:12:39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  <d v="2012-10-26T03:59:00"/>
  </r>
  <r>
    <n v="2586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6"/>
    <d v="2015-10-19T11:00:00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  <d v="2015-06-17T12:05:02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  <d v="2013-09-14T13:07:20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  <d v="2012-06-23T05:27:56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  <d v="2014-09-30T16:00:00"/>
  </r>
  <r>
    <n v="2591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1"/>
    <d v="2015-10-08T19:00:21"/>
  </r>
  <r>
    <n v="25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2"/>
    <d v="2015-06-12T14:54:16"/>
  </r>
  <r>
    <n v="2593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3"/>
    <d v="2016-08-07T18:38:29"/>
  </r>
  <r>
    <n v="2594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4"/>
    <d v="2015-12-30T16:50:10"/>
  </r>
  <r>
    <n v="2595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5"/>
    <d v="2015-08-10T22:49:51"/>
  </r>
  <r>
    <n v="2596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6"/>
    <d v="2016-04-27T13:55:00"/>
  </r>
  <r>
    <n v="2597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7"/>
    <d v="2015-01-30T17:00:00"/>
  </r>
  <r>
    <n v="2598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8"/>
    <d v="2011-04-03T01:00:00"/>
  </r>
  <r>
    <n v="2599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9"/>
    <d v="2014-03-01T17:18:00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  <d v="2016-11-22T20:28:27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  <d v="2012-12-06T01:18:34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  <d v="2014-09-29T08:40:20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  <d v="2014-08-31T13:08:00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  <d v="2014-09-30T15:19:09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  <d v="2014-08-14T15:20:23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  <d v="2017-02-01T15:55:59"/>
  </r>
  <r>
    <n v="2607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7"/>
    <d v="2015-02-20T23:14:16"/>
  </r>
  <r>
    <n v="2608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8"/>
    <d v="2016-10-22T22:08:58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  <d v="2016-06-12T05:30:00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  <d v="2014-11-14T21:30:00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  <d v="2015-07-15T17:28:59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d v="2015-12-15T00:00:00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  <d v="2014-06-30T17:28:00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  <d v="2015-10-21T17:26:21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  <d v="2013-03-08T03:02:0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  <d v="2015-09-17T03:59:00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  <d v="2014-06-15T16:00:00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  <d v="2015-03-12T19:13:02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  <d v="2015-08-01T01:00:00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  <d v="2016-10-16T21:00:00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  <d v="2016-01-21T11:41:35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  <d v="2013-12-17T12:00:00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d v="2014-06-05T22:31:40"/>
  </r>
  <r>
    <n v="262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4"/>
    <d v="2013-01-11T20:00:24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  <d v="2014-08-24T23:14:09"/>
  </r>
  <r>
    <n v="2626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6"/>
    <d v="2014-10-18T12:07:39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d v="2012-04-12T17:02:45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d v="2016-10-16T15:36:18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  <d v="2011-07-25T06:50:00"/>
  </r>
  <r>
    <n v="2630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0"/>
    <d v="2014-09-28T01:38:33"/>
  </r>
  <r>
    <n v="2631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1"/>
    <d v="2015-01-12T20:47:52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  <d v="2015-08-22T04:59:00"/>
  </r>
  <r>
    <n v="2633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3"/>
    <d v="2015-10-11T15:29:05"/>
  </r>
  <r>
    <n v="26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4"/>
    <d v="2015-10-01T13:00:00"/>
  </r>
  <r>
    <n v="2635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5"/>
    <d v="2011-12-18T18:21:44"/>
  </r>
  <r>
    <n v="2636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6"/>
    <d v="2013-01-02T20:59:44"/>
  </r>
  <r>
    <n v="2637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7"/>
    <d v="2015-02-02T04:59:00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  <d v="2016-04-20T18:45:50"/>
  </r>
  <r>
    <n v="2639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39"/>
    <d v="2014-06-15T16:00:00"/>
  </r>
  <r>
    <n v="2640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40"/>
    <d v="2012-08-07T17:01:00"/>
  </r>
  <r>
    <n v="2641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1"/>
    <d v="2016-10-25T19:00:00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  <d v="2017-02-26T13:05:58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  <d v="2015-12-11T23:34:19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d v="2017-03-24T12:33:54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d v="2015-01-31T14:03:06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  <d v="2014-11-05T21:22:25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  <d v="2014-05-02T22:52:53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  <d v="2015-11-16T16:04:58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  <d v="2015-08-09T16:00:00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  <d v="2016-08-01T19:00:00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  <d v="2016-05-22T19:34:33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  <d v="2016-02-15T16:51:23"/>
  </r>
  <r>
    <n v="2654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4"/>
    <d v="2016-04-29T03:59:00"/>
  </r>
  <r>
    <n v="26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5"/>
    <d v="2014-10-07T18:26:15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  <d v="2016-11-01T02:55:34"/>
  </r>
  <r>
    <n v="2657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7"/>
    <d v="2012-07-23T04:00:00"/>
  </r>
  <r>
    <n v="2658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58"/>
    <d v="2016-12-06T04:59:00"/>
  </r>
  <r>
    <n v="265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9"/>
    <d v="2016-07-13T19:14:00"/>
  </r>
  <r>
    <n v="2660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60"/>
    <d v="2016-03-31T15:51:11"/>
  </r>
  <r>
    <n v="266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1"/>
    <d v="2014-08-10T15:59:00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d v="2009-12-31T23:39:00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d v="2011-01-16T01:51:00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  <d v="2016-07-25T19:00:00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  <d v="2016-02-13T04:42:12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  <d v="2015-02-17T22:15:29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  <d v="2015-07-10T18:00:00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  <d v="2016-07-04T04:00:00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  <d v="2015-06-26T21:00:00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  <d v="2016-07-05T01:11:47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  <d v="2016-12-30T23:00:00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  <d v="2011-07-12T07:08:19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  <d v="2016-08-31T20:46:11"/>
  </r>
  <r>
    <n v="2674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74"/>
    <d v="2015-12-23T16:18:00"/>
  </r>
  <r>
    <n v="2675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5"/>
    <d v="2014-08-25T21:00:00"/>
  </r>
  <r>
    <n v="2676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6"/>
    <d v="2011-05-15T18:11:26"/>
  </r>
  <r>
    <n v="2677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7"/>
    <d v="2015-07-12T22:06:12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  <d v="2015-05-18T20:58:47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  <d v="2017-01-31T18:00:00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  <d v="2016-05-06T20:17:35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  <d v="2015-06-21T13:41:2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  <d v="2016-03-31T17:17:36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  <d v="2016-02-02T11:29:44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  <d v="2015-08-10T23:00:00"/>
  </r>
  <r>
    <n v="2685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85"/>
    <d v="2011-03-04T12:57:07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  <d v="2014-11-20T16:04:00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  <d v="2015-02-19T20:45:4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  <d v="2016-07-02T17:44:28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  <d v="2016-05-06T13:04:00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  <d v="2016-03-28T16:18:15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d v="2016-12-30T02:03:55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  <d v="2017-02-18T04:59:00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  <d v="2016-03-01T23:59:00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  <d v="2017-02-20T04:37:48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  <d v="2015-06-16T23:30:00"/>
  </r>
  <r>
    <n v="2696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6"/>
    <d v="2016-03-12T19:52:44"/>
  </r>
  <r>
    <n v="2697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7"/>
    <d v="2015-05-13T16:53:35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  <d v="2012-10-04T23:07:13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  <d v="2015-05-05T18:48:00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  <d v="2016-03-13T22:00:00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  <d v="2016-05-07T21:11:59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  <d v="2014-12-21T17:43:33"/>
  </r>
  <r>
    <n v="270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3"/>
    <d v="2015-01-15T19:29:00"/>
  </r>
  <r>
    <n v="2704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4"/>
    <d v="2015-09-23T20:27:39"/>
  </r>
  <r>
    <n v="2705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5"/>
    <d v="2015-08-18T21:01:15"/>
  </r>
  <r>
    <n v="2706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6"/>
    <d v="2015-08-22T03:59:00"/>
  </r>
  <r>
    <n v="270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07"/>
    <d v="2014-10-22T15:36:50"/>
  </r>
  <r>
    <n v="270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8"/>
    <d v="2012-02-26T00:07:21"/>
  </r>
  <r>
    <n v="2709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9"/>
    <d v="2011-12-27T17:35:58"/>
  </r>
  <r>
    <n v="271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10"/>
    <d v="2016-02-13T19:02:06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  <d v="2015-04-03T21:48:5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  <d v="2016-09-18T19:51:05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  <d v="2017-03-01T19:00:00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  <d v="2015-03-14T03:11:00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d v="2014-08-08T22:27:26"/>
  </r>
  <r>
    <n v="2716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6"/>
    <d v="2014-07-05T14:22:27"/>
  </r>
  <r>
    <n v="2717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7"/>
    <d v="2015-04-05T17:51:1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  <d v="2016-10-09T10:56:59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  <d v="2015-04-03T15:38:00"/>
  </r>
  <r>
    <n v="2720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0"/>
    <d v="2015-01-08T20:58:03"/>
  </r>
  <r>
    <n v="2721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1"/>
    <d v="2015-08-22T12:07:53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  <d v="2015-09-16T05:37:27"/>
  </r>
  <r>
    <n v="272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3"/>
    <d v="2015-02-22T01:21:47"/>
  </r>
  <r>
    <n v="2724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4"/>
    <d v="2014-08-16T23:42:00"/>
  </r>
  <r>
    <n v="2725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5"/>
    <d v="2013-12-21T04:44:00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d v="2016-12-29T22:01:40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  <d v="2014-09-11T06:14:57"/>
  </r>
  <r>
    <n v="2728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28"/>
    <d v="2015-02-28T12:00:00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  <d v="2015-04-01T12:22:05"/>
  </r>
  <r>
    <n v="2730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30"/>
    <d v="2016-08-31T05:36:00"/>
  </r>
  <r>
    <n v="2731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1"/>
    <d v="2015-11-30T22:30:00"/>
  </r>
  <r>
    <n v="2732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2"/>
    <d v="2015-07-05T15:38:37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d v="2015-05-25T21:38:16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  <d v="2015-05-04T01:40:38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  <d v="2015-01-02T16:13:36"/>
  </r>
  <r>
    <n v="2736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6"/>
    <d v="2015-04-30T16:00:51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  <d v="2013-12-09T05:59:00"/>
  </r>
  <r>
    <n v="2738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38"/>
    <d v="2015-11-28T21:22:2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  <d v="2015-11-02T08:00:00"/>
  </r>
  <r>
    <n v="2740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40"/>
    <d v="2011-07-12T03:14:42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  <d v="2013-01-16T20:19:25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d v="2015-06-22T17:31:06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d v="2016-09-18T20:26:25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  <d v="2015-05-07T17:11:59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  <d v="2010-02-15T05:00:00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  <d v="2016-07-05T20:54:4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d v="2015-12-15T20:25:16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  <d v="2015-11-09T01:21:33"/>
  </r>
  <r>
    <n v="2749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49"/>
    <d v="2014-08-02T15:49:43"/>
  </r>
  <r>
    <n v="2750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0"/>
    <d v="2017-03-06T06:58:27"/>
  </r>
  <r>
    <n v="2751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51"/>
    <d v="2015-01-01T07:59:00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  <d v="2016-05-31T16:33:14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  <d v="2014-12-02T06:19:05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d v="2016-07-13T06:49:59"/>
  </r>
  <r>
    <n v="275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5"/>
    <d v="2017-01-10T16:31:21"/>
  </r>
  <r>
    <n v="2756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6"/>
    <d v="2014-12-19T19:31:28"/>
  </r>
  <r>
    <n v="2757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7"/>
    <d v="2014-07-01T19:00:00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d v="2016-03-11T22:20:43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  <d v="2015-04-13T19:00:00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  <d v="2015-06-21T00:50:59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  <d v="2012-07-28T02:00:00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  <d v="2012-05-25T14:14:00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  <d v="2010-10-15T04:00:00"/>
  </r>
  <r>
    <n v="2764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4"/>
    <d v="2017-02-28T08:51:00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  <d v="2016-02-03T18:49:00"/>
  </r>
  <r>
    <n v="2766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6"/>
    <d v="2016-11-26T06:00:00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  <d v="2014-02-14T22:43:20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  <d v="2011-01-02T03:00:00"/>
  </r>
  <r>
    <n v="2770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0"/>
    <d v="2015-04-29T14:07:06"/>
  </r>
  <r>
    <n v="2771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1"/>
    <d v="2016-08-13T23:29:16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  <d v="2014-07-09T17:24:25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  <d v="2016-02-18T21:30:00"/>
  </r>
  <r>
    <n v="2774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4"/>
    <d v="2015-03-01T21:47:19"/>
  </r>
  <r>
    <n v="2775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5"/>
    <d v="2012-08-26T21:37:03"/>
  </r>
  <r>
    <n v="2776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6"/>
    <d v="2015-02-08T19:38:49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  <d v="2016-10-17T15:15:19"/>
  </r>
  <r>
    <n v="2778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8"/>
    <d v="2014-12-27T01:40:44"/>
  </r>
  <r>
    <n v="2779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9"/>
    <d v="2016-04-05T16:00:00"/>
  </r>
  <r>
    <n v="278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0"/>
    <d v="2017-04-14T04:59:00"/>
  </r>
  <r>
    <n v="2781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1"/>
    <d v="2012-03-01T04:59:00"/>
  </r>
  <r>
    <n v="2782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2"/>
    <d v="2014-07-14T19:32:39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  <d v="2016-07-15T21:38:00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d v="2015-12-23T22:59:00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  <d v="2016-06-26T00:04:51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  <d v="2014-07-15T05:11:00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  <d v="2016-01-31T04:17:00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  <d v="2015-08-20T20:06:00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d v="2014-01-05T13:31:00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  <d v="2017-03-24T05:00:23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d v="2014-12-02T15:04:04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  <d v="2016-12-21T14:59:03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  <d v="2014-08-12T01:53:58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  <d v="2015-08-29T03:59:00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  <d v="2015-01-15T21:54:55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  <d v="2014-02-23T18:43:38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  <d v="2015-07-11T03:59:00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  <d v="2016-05-14T15:18:28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  <d v="2014-02-17T00:00:00"/>
  </r>
  <r>
    <n v="280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1"/>
    <d v="2015-03-08T12:57:05"/>
  </r>
  <r>
    <n v="2802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2"/>
    <d v="2015-04-24T21:52:21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  <d v="2015-01-18T01:12:00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  <d v="2016-09-03T16:34:37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  <d v="2010-06-25T21:32:00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  <d v="2016-07-01T18:35:38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d v="2014-11-03T00:00:00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  <d v="2015-08-11T13:00:52"/>
  </r>
  <r>
    <n v="2809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09"/>
    <d v="2015-09-28T06:35:34"/>
  </r>
  <r>
    <n v="2810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0"/>
    <d v="2016-07-15T20:42:26"/>
  </r>
  <r>
    <n v="2811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11"/>
    <d v="2012-04-10T22:36:27"/>
  </r>
  <r>
    <n v="2812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2"/>
    <d v="2014-10-29T22:57:51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  <d v="2016-12-07T17:36:0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d v="2014-11-22T00:02:0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d v="2013-02-13T22:37:49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  <d v="2015-12-10T22:12:46"/>
  </r>
  <r>
    <n v="2817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7"/>
    <d v="2015-08-30T05:28:00"/>
  </r>
  <r>
    <n v="281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8"/>
    <d v="2015-03-19T19:02:50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  <d v="2013-11-29T14:28:15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  <d v="2015-09-06T02:36:46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  <d v="2014-12-04T01:31:39"/>
  </r>
  <r>
    <n v="2822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2"/>
    <d v="2016-06-02T13:07:28"/>
  </r>
  <r>
    <n v="2823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3"/>
    <d v="2016-04-21T22:36:48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  <d v="2015-07-23T18:02:25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  <d v="2015-10-31T15:57:33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d v="2014-10-27T03:00:00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  <d v="2014-09-06T00:10:11"/>
  </r>
  <r>
    <n v="2828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8"/>
    <d v="2017-01-07T07:12:49"/>
  </r>
  <r>
    <n v="2829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29"/>
    <d v="2014-10-27T21:25:08"/>
  </r>
  <r>
    <n v="2830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30"/>
    <d v="2012-02-14T19:49:00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  <d v="2015-03-11T23:45:52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d v="2014-09-05T20:30:02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  <d v="2011-09-06T20:39:10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  <d v="2015-08-21T11:47:36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  <d v="2016-11-17T19:28:06"/>
  </r>
  <r>
    <n v="2836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6"/>
    <d v="2014-10-17T19:10:10"/>
  </r>
  <r>
    <n v="2837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7"/>
    <d v="2012-10-17T20:17:39"/>
  </r>
  <r>
    <n v="2838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8"/>
    <d v="2011-09-27T04:59:00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  <d v="2014-08-25T17:12:18"/>
  </r>
  <r>
    <n v="284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0"/>
    <d v="2016-01-08T19:47:00"/>
  </r>
  <r>
    <n v="2841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1"/>
    <d v="2016-06-05T10:43:47"/>
  </r>
  <r>
    <n v="2842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2"/>
    <d v="2015-07-16T07:56:00"/>
  </r>
  <r>
    <n v="2843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3"/>
    <d v="2016-01-29T23:34:00"/>
  </r>
  <r>
    <n v="2844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4"/>
    <d v="2015-12-01T05:59:00"/>
  </r>
  <r>
    <n v="284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5"/>
    <d v="2015-04-14T19:00:33"/>
  </r>
  <r>
    <n v="2846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6"/>
    <d v="2015-02-16T19:58:29"/>
  </r>
  <r>
    <n v="2847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7"/>
    <d v="2014-01-31T19:01:00"/>
  </r>
  <r>
    <n v="2848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8"/>
    <d v="2013-04-15T22:16:33"/>
  </r>
  <r>
    <n v="2849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9"/>
    <d v="2015-01-24T03:00:00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  <d v="2016-10-31T21:36:04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  <d v="2016-10-26T03:59:00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  <d v="2014-09-28T18:55:56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  <d v="2017-02-11T12:09:38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  <d v="2016-11-29T17:01:45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  <d v="2014-09-17T05:06:39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  <d v="2015-12-04T19:29:08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d v="2016-09-09T18:00:48"/>
  </r>
  <r>
    <n v="2858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8"/>
    <d v="2014-06-23T16:00:00"/>
  </r>
  <r>
    <n v="2859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9"/>
    <d v="2016-04-14T04:39:40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d v="2017-01-11T17:49:0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  <d v="2015-09-27T18:38:24"/>
  </r>
  <r>
    <n v="2862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2"/>
    <d v="2014-06-18T20:13:00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  <d v="2016-03-25T16:59:16"/>
  </r>
  <r>
    <n v="2864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4"/>
    <d v="2015-03-27T23:16:12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  <d v="2017-04-09T20:00:00"/>
  </r>
  <r>
    <n v="2866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6"/>
    <d v="2011-05-28T02:22:42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  <d v="2016-02-18T22:00:00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d v="2014-10-05T09:12:02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d v="2016-02-12T04:33:11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  <d v="2014-09-15T19:55:03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  <d v="2015-12-02T20:59:25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d v="2016-04-06T04:04:51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  <d v="2016-02-21T01:02:56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d v="2016-04-15T20:12:08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  <d v="2015-05-01T08:59:32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d v="2016-02-26T00:00:00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  <d v="2017-01-17T20:16:26"/>
  </r>
  <r>
    <n v="287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8"/>
    <d v="2016-02-20T22:22:18"/>
  </r>
  <r>
    <n v="2879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9"/>
    <d v="2015-12-19T16:07:09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  <d v="2014-07-15T22:00:00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  <d v="2016-08-01T13:41:00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  <d v="2014-08-23T20:59:1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  <d v="2016-06-19T19:12:56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d v="2016-06-08T17:33:39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d v="2017-02-17T21:00:0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d v="2016-07-07T23:42:17"/>
  </r>
  <r>
    <n v="2887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7"/>
    <d v="2015-07-01T00:40:46"/>
  </r>
  <r>
    <n v="288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88"/>
    <d v="2014-08-12T18:57:31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  <d v="2014-08-21T00:45:30"/>
  </r>
  <r>
    <n v="2890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0"/>
    <d v="2014-08-01T17:12:00"/>
  </r>
  <r>
    <n v="2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1"/>
    <d v="2015-03-23T04:59:00"/>
  </r>
  <r>
    <n v="2892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2"/>
    <d v="2015-04-08T18:58:47"/>
  </r>
  <r>
    <n v="289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93"/>
    <d v="2014-04-07T17:13:42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d v="2015-06-13T16:37:23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d v="2017-04-16T20:00:00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  <d v="2012-12-07T22:23:42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  <d v="2016-01-08T22:54:35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  <d v="2016-05-01T14:18:38"/>
  </r>
  <r>
    <n v="2899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899"/>
    <d v="2016-06-18T19:32:19"/>
  </r>
  <r>
    <n v="290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900"/>
    <d v="2015-04-11T19:22:39"/>
  </r>
  <r>
    <n v="2901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1"/>
    <d v="2013-08-10T13:15:20"/>
  </r>
  <r>
    <n v="2902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2"/>
    <d v="2016-05-19T08:12:01"/>
  </r>
  <r>
    <n v="29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3"/>
    <d v="2016-12-28T19:25:15"/>
  </r>
  <r>
    <n v="2904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4"/>
    <d v="2016-08-27T17:00:09"/>
  </r>
  <r>
    <n v="2905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5"/>
    <d v="2015-05-31T09:29:00"/>
  </r>
  <r>
    <n v="2906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06"/>
    <d v="2014-09-16T03:00:00"/>
  </r>
  <r>
    <n v="2907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7"/>
    <d v="2014-12-03T05:34:20"/>
  </r>
  <r>
    <n v="2908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8"/>
    <d v="2015-10-02T10:35:38"/>
  </r>
  <r>
    <n v="2909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09"/>
    <d v="2015-07-26T05:42:16"/>
  </r>
  <r>
    <n v="2910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10"/>
    <d v="2015-11-08T12:00:00"/>
  </r>
  <r>
    <n v="2911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11"/>
    <d v="2015-09-25T23:43:42"/>
  </r>
  <r>
    <n v="2912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2"/>
    <d v="2016-04-05T08:34:06"/>
  </r>
  <r>
    <n v="2913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3"/>
    <d v="2015-05-30T20:11:12"/>
  </r>
  <r>
    <n v="2914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4"/>
    <d v="2014-12-23T21:08:45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d v="2016-01-16T11:00:00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d v="2016-06-18T05:19:50"/>
  </r>
  <r>
    <n v="2917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7"/>
    <d v="2015-02-22T12:14:45"/>
  </r>
  <r>
    <n v="2918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8"/>
    <d v="2013-07-12T21:51:00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  <d v="2015-05-31T23:00:00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  <d v="2015-11-25T22:04:55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  <d v="2015-05-31T17:35:00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  <d v="2015-05-19T21:00:49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  <d v="2014-11-13T12:35:08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  <d v="2016-03-10T00:35:00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  <d v="2014-02-02T18:02:06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  <d v="2014-12-12T07:11:00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d v="2016-10-10T10:36:23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  <d v="2016-12-21T11:50:30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  <d v="2016-11-17T14:15:33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  <d v="2015-03-31T13:14:00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  <d v="2012-03-18T12:17:05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  <d v="2015-12-20T11:59:00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d v="2015-06-01T17:01:00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  <d v="2014-11-09T19:47:51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  <d v="2010-07-21T19:00:00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d v="2017-03-27T16:16:59"/>
  </r>
  <r>
    <n v="2937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7"/>
    <d v="2015-04-10T05:00:00"/>
  </r>
  <r>
    <n v="2938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8"/>
    <d v="2016-05-27T17:46:51"/>
  </r>
  <r>
    <n v="2939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39"/>
    <d v="2017-04-01T03:59:00"/>
  </r>
  <r>
    <n v="294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40"/>
    <d v="2016-02-08T13:01:00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d v="2016-09-05T02:59:00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  <d v="2017-04-11T20:44:05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d v="2015-04-19T15:08:52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  <d v="2015-01-16T10:26:00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  <d v="2012-01-05T11:33:00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d v="2010-05-08T22:16:00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  <d v="2017-02-23T01:00:00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d v="2015-01-31T15:25:53"/>
  </r>
  <r>
    <n v="2949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49"/>
    <d v="2015-06-30T03:06:42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d v="2016-09-25T01:16:29"/>
  </r>
  <r>
    <n v="295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51"/>
    <d v="2016-07-12T18:51:00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  <d v="2016-08-29T03:55:00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  <d v="2015-02-06T01:37:14"/>
  </r>
  <r>
    <n v="295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4"/>
    <d v="2014-08-20T09:21:17"/>
  </r>
  <r>
    <n v="295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5"/>
    <d v="2013-12-15T03:14:59"/>
  </r>
  <r>
    <n v="2956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6"/>
    <d v="2014-09-01T20:10:17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  <d v="2017-02-02T14:46:01"/>
  </r>
  <r>
    <n v="295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58"/>
    <d v="2010-09-02T02:00:00"/>
  </r>
  <r>
    <n v="2959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59"/>
    <d v="2016-05-15T16:21:00"/>
  </r>
  <r>
    <n v="2960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60"/>
    <d v="2016-09-15T20:53:33"/>
  </r>
  <r>
    <n v="2961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61"/>
    <d v="2015-02-22T11:30:00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d v="2015-01-16T12:09: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d v="2012-03-26T08:01:39"/>
  </r>
  <r>
    <n v="2964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4"/>
    <d v="2016-10-08T09:20:39"/>
  </r>
  <r>
    <n v="2965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5"/>
    <d v="2016-03-30T20:10:58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  <d v="2016-03-05T19:44:56"/>
  </r>
  <r>
    <n v="2967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7"/>
    <d v="2015-02-15T14:05:47"/>
  </r>
  <r>
    <n v="296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8"/>
    <d v="2015-04-29T23:00:00"/>
  </r>
  <r>
    <n v="2969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69"/>
    <d v="2015-02-08T21:58:29"/>
  </r>
  <r>
    <n v="2970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0"/>
    <d v="2015-04-03T21:44:10"/>
  </r>
  <r>
    <n v="2971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1"/>
    <d v="2016-01-06T20:38:37"/>
  </r>
  <r>
    <n v="297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2"/>
    <d v="2015-09-09T22:31:19"/>
  </r>
  <r>
    <n v="297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3"/>
    <d v="2015-04-01T20:32:43"/>
  </r>
  <r>
    <n v="2974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74"/>
    <d v="2016-03-04T01:55:55"/>
  </r>
  <r>
    <n v="2975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5"/>
    <d v="2016-02-15T07:59:00"/>
  </r>
  <r>
    <n v="2976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6"/>
    <d v="2016-04-17T23:30:00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d v="2016-06-05T12:42:12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  <d v="2011-01-24T05:45:26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  <d v="2014-12-01T22:59:21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  <d v="2010-10-25T03:03:49"/>
  </r>
  <r>
    <n v="2981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1"/>
    <d v="2015-02-28T08:00:00"/>
  </r>
  <r>
    <n v="298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2"/>
    <d v="2016-11-02T00:31:01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  <d v="2015-04-03T13:59:01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  <d v="2016-07-12T19:22:21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  <d v="2014-10-04T06:59:00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d v="2014-08-14T18:20:08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  <d v="2014-09-27T13:27:24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d v="2015-12-17T04:38:46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  <d v="2014-12-05T17:27:15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  <d v="2015-09-07T18:09:57"/>
  </r>
  <r>
    <n v="299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2"/>
    <d v="2015-04-24T01:39:31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  <d v="2015-03-07T19:55:01"/>
  </r>
  <r>
    <n v="2994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4"/>
    <d v="2015-03-24T00:08:46"/>
  </r>
  <r>
    <n v="2995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5"/>
    <d v="2012-09-15T01:35:37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  <d v="2016-05-10T21:00:00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  <d v="2012-06-09T20:20:0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  <d v="2011-08-06T14:38:56"/>
  </r>
  <r>
    <n v="299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2999"/>
    <d v="2016-07-19T14:14:41"/>
  </r>
  <r>
    <n v="3000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3000"/>
    <d v="2015-05-21T03:26:50"/>
  </r>
  <r>
    <n v="3001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1"/>
    <d v="2015-10-16T16:35:52"/>
  </r>
  <r>
    <n v="3002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2"/>
    <d v="2014-12-25T20:27:03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  <d v="2015-06-11T23:00:00"/>
  </r>
  <r>
    <n v="3004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4"/>
    <d v="2013-11-11T14:19:08"/>
  </r>
  <r>
    <n v="300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5"/>
    <d v="2011-12-16T01:26:35"/>
  </r>
  <r>
    <n v="300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6"/>
    <d v="2014-06-17T04:36:18"/>
  </r>
  <r>
    <n v="3007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7"/>
    <d v="2015-07-07T19:26:20"/>
  </r>
  <r>
    <n v="3008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8"/>
    <d v="2015-11-03T04:15:59"/>
  </r>
  <r>
    <n v="3009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09"/>
    <d v="2015-03-01T03:00:00"/>
  </r>
  <r>
    <n v="3010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10"/>
    <d v="2012-04-04T16:46:15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  <d v="2017-04-04T03:38:41"/>
  </r>
  <r>
    <n v="3012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2"/>
    <d v="2013-11-27T22:08:31"/>
  </r>
  <r>
    <n v="301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3"/>
    <d v="2012-09-23T02:25:00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d v="2015-01-16T10:30:47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  <d v="2015-09-12T13:37:40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  <d v="2013-06-05T22:13:50"/>
  </r>
  <r>
    <n v="301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7"/>
    <d v="2014-10-26T20:08:00"/>
  </r>
  <r>
    <n v="3018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8"/>
    <d v="2017-03-02T16:49:11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  <d v="2014-10-28T22:00:00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  <d v="2016-01-03T01:55:37"/>
  </r>
  <r>
    <n v="302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1"/>
    <d v="2015-08-25T17:34:42"/>
  </r>
  <r>
    <n v="3022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2"/>
    <d v="2014-12-05T16:04:40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  <d v="2016-08-16T18:07:49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  <d v="2014-05-16T22:11:30"/>
  </r>
  <r>
    <n v="302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5"/>
    <d v="2015-06-20T19:06:13"/>
  </r>
  <r>
    <n v="3026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6"/>
    <d v="2013-04-06T06:16:22"/>
  </r>
  <r>
    <n v="3027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7"/>
    <d v="2011-12-16T00:19:14"/>
  </r>
  <r>
    <n v="3028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8"/>
    <d v="2016-12-09T14:51:39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  <d v="2015-11-12T06:59:00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  <d v="2015-11-05T23:32:52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  <d v="2015-08-08T21:34:00"/>
  </r>
  <r>
    <n v="3032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2"/>
    <d v="2015-09-17T02:31:52"/>
  </r>
  <r>
    <n v="3033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3"/>
    <d v="2017-01-03T16:02:45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  <d v="2014-05-19T11:26:29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d v="2016-02-18T19:09:29"/>
  </r>
  <r>
    <n v="30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6"/>
    <d v="2014-12-14T20:00:34"/>
  </r>
  <r>
    <n v="303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7"/>
    <d v="2014-08-23T22:08:38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  <d v="2015-06-18T13:13:1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  <d v="2014-12-26T20:35:39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  <d v="2015-07-03T21:26:2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  <d v="2012-06-16T03:10:00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d v="2014-06-27T02:52:54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  <d v="2016-05-15T20:21:13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  <d v="2014-07-21T12:52:06"/>
  </r>
  <r>
    <n v="3045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5"/>
    <d v="2014-09-11T08:37:22"/>
  </r>
  <r>
    <n v="3046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6"/>
    <d v="2014-06-27T16:21:24"/>
  </r>
  <r>
    <n v="3047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7"/>
    <d v="2015-06-11T02:13:11"/>
  </r>
  <r>
    <n v="3048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8"/>
    <d v="2016-11-13T10:17:40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  <d v="2016-03-01T17:05:14"/>
  </r>
  <r>
    <n v="3050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0"/>
    <d v="2015-02-28T00:01:34"/>
  </r>
  <r>
    <n v="3051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1"/>
    <d v="2013-10-22T21:44:38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  <d v="2015-08-23T08:35:08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  <d v="2014-03-16T22:00:00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  <d v="2015-01-24T12:00:00"/>
  </r>
  <r>
    <n v="3055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5"/>
    <d v="2016-10-07T21:51:48"/>
  </r>
  <r>
    <n v="3056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6"/>
    <d v="2015-03-27T02:39:00"/>
  </r>
  <r>
    <n v="305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7"/>
    <d v="2013-12-21T20:32:11"/>
  </r>
  <r>
    <n v="3058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8"/>
    <d v="2015-03-14T00:50:01"/>
  </r>
  <r>
    <n v="3059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9"/>
    <d v="2015-06-10T09:58:22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d v="2014-09-25T21:16:44"/>
  </r>
  <r>
    <n v="3061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1"/>
    <d v="2016-05-05T21:36:36"/>
  </r>
  <r>
    <n v="3062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2"/>
    <d v="2013-11-09T01:18:59"/>
  </r>
  <r>
    <n v="3063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3"/>
    <d v="2015-01-08T13:41:00"/>
  </r>
  <r>
    <n v="3064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4"/>
    <d v="2015-01-25T03:56:39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  <d v="2015-04-19T16:19:46"/>
  </r>
  <r>
    <n v="3066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6"/>
    <d v="2017-01-21T21:45:31"/>
  </r>
  <r>
    <n v="306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67"/>
    <d v="2017-03-01T04:00:00"/>
  </r>
  <r>
    <n v="306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68"/>
    <d v="2016-12-21T04:36:30"/>
  </r>
  <r>
    <n v="3069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69"/>
    <d v="2014-10-26T21:52:38"/>
  </r>
  <r>
    <n v="3070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0"/>
    <d v="2014-08-12T18:36:01"/>
  </r>
  <r>
    <n v="3071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71"/>
    <d v="2013-11-21T17:46:19"/>
  </r>
  <r>
    <n v="3072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72"/>
    <d v="2013-12-01T21:01:42"/>
  </r>
  <r>
    <n v="3073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73"/>
    <d v="2016-02-28T23:59:00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  <d v="2016-02-01T23:55:41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  <d v="2015-03-31T22:59:00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  <d v="2014-11-14T18:16:31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  <d v="2017-03-03T13:05:19"/>
  </r>
  <r>
    <n v="307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78"/>
    <d v="2014-08-04T16:00:00"/>
  </r>
  <r>
    <n v="3079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79"/>
    <d v="2015-04-23T21:05:38"/>
  </r>
  <r>
    <n v="30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80"/>
    <d v="2014-05-12T04:03:29"/>
  </r>
  <r>
    <n v="3081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1"/>
    <d v="2014-12-11T16:31:10"/>
  </r>
  <r>
    <n v="3082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82"/>
    <d v="2017-03-20T18:07:27"/>
  </r>
  <r>
    <n v="3083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3"/>
    <d v="2016-03-13T12:00:00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  <d v="2016-06-29T20:20:14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  <d v="2015-01-04T23:26:00"/>
  </r>
  <r>
    <n v="3086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6"/>
    <d v="2015-06-15T19:10:18"/>
  </r>
  <r>
    <n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7"/>
    <d v="2012-02-21T22:46:14"/>
  </r>
  <r>
    <n v="3088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8"/>
    <d v="2016-11-09T23:22:12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  <d v="2017-01-18T00:23:18"/>
  </r>
  <r>
    <n v="3090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0"/>
    <d v="2016-03-31T16:56:25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  <d v="2010-11-30T05:00:00"/>
  </r>
  <r>
    <n v="3092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2"/>
    <d v="2015-04-06T15:15:45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  <d v="2015-01-17T12:38: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  <d v="2012-10-30T07:42:18"/>
  </r>
  <r>
    <n v="3095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5"/>
    <d v="2015-02-16T10:11:17"/>
  </r>
  <r>
    <n v="3096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6"/>
    <d v="2015-04-04T18:10:37"/>
  </r>
  <r>
    <n v="3097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7"/>
    <d v="2015-03-29T20:00:00"/>
  </r>
  <r>
    <n v="3098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098"/>
    <d v="2015-01-11T01:00:00"/>
  </r>
  <r>
    <n v="3099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9"/>
    <d v="2015-02-27T19:49:06"/>
  </r>
  <r>
    <n v="3100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100"/>
    <d v="2016-08-07T19:32:25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  <d v="2014-11-15T20:00:00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  <d v="2014-04-05T02:59:39"/>
  </r>
  <r>
    <n v="3103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3"/>
    <d v="2015-04-30T02:25:39"/>
  </r>
  <r>
    <n v="3104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4"/>
    <d v="2017-04-30T17:00:00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d v="2015-01-29T17:46:05"/>
  </r>
  <r>
    <n v="3106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6"/>
    <d v="2015-05-21T15:45:25"/>
  </r>
  <r>
    <n v="3107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7"/>
    <d v="2015-07-27T03:59:00"/>
  </r>
  <r>
    <n v="310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08"/>
    <d v="2016-03-09T17:09:20"/>
  </r>
  <r>
    <n v="310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9"/>
    <d v="2015-03-28T01:46:48"/>
  </r>
  <r>
    <n v="3110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10"/>
    <d v="2014-08-15T20:20:34"/>
  </r>
  <r>
    <n v="3111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1"/>
    <d v="2015-06-09T02:00:0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  <d v="2016-02-14T16:20:32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  <d v="2014-11-28T17:20:01"/>
  </r>
  <r>
    <n v="3114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4"/>
    <d v="2017-03-02T22:57:58"/>
  </r>
  <r>
    <n v="3115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5"/>
    <d v="2014-09-04T16:07:54"/>
  </r>
  <r>
    <n v="3116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6"/>
    <d v="2013-11-02T22:09:05"/>
  </r>
  <r>
    <n v="3117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7"/>
    <d v="2016-07-16T08:47:46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  <d v="2013-04-27T21:16:31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  <d v="2016-11-07T18:12:55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  <d v="2015-02-28T22:00:00"/>
  </r>
  <r>
    <n v="312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1"/>
    <d v="2016-09-16T23:10:04"/>
  </r>
  <r>
    <n v="3122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2"/>
    <d v="2016-10-02T03:25:44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  <d v="2016-05-12T10:47:14"/>
  </r>
  <r>
    <n v="3124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4"/>
    <d v="2016-11-24T23:00:00"/>
  </r>
  <r>
    <n v="312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5"/>
    <d v="2014-10-02T17:56:32"/>
  </r>
  <r>
    <n v="3126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26"/>
    <d v="2015-07-17T19:35:39"/>
  </r>
  <r>
    <n v="3127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27"/>
    <d v="2015-04-14T16:19:25"/>
  </r>
  <r>
    <n v="3128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28"/>
    <d v="2016-01-01T08:38:51"/>
  </r>
  <r>
    <n v="3129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29"/>
    <d v="2015-05-30T21:26:11"/>
  </r>
  <r>
    <n v="3130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30"/>
    <d v="2012-12-19T15:24:05"/>
  </r>
  <r>
    <n v="3131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1"/>
    <d v="2016-05-09T20:50:00"/>
  </r>
  <r>
    <n v="3132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32"/>
    <d v="2015-06-07T21:56:38"/>
  </r>
  <r>
    <n v="3133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33"/>
    <d v="2015-05-15T15:04:49"/>
  </r>
  <r>
    <n v="3134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34"/>
    <d v="2015-05-09T19:09:22"/>
  </r>
  <r>
    <n v="3135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35"/>
    <d v="2011-08-11T16:01:58"/>
  </r>
  <r>
    <n v="3136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36"/>
    <d v="2014-09-06T05:09:04"/>
  </r>
  <r>
    <n v="3137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37"/>
    <d v="2016-02-14T02:39:31"/>
  </r>
  <r>
    <n v="313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8"/>
    <d v="2011-06-08T17:31:01"/>
  </r>
  <r>
    <n v="3139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9"/>
    <d v="2016-11-02T03:59:00"/>
  </r>
  <r>
    <n v="3140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40"/>
    <d v="2014-09-20T15:40:33"/>
  </r>
  <r>
    <n v="3141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41"/>
    <d v="2016-02-20T10:29:30"/>
  </r>
  <r>
    <n v="3142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2"/>
    <d v="2014-11-12T21:47:00"/>
  </r>
  <r>
    <n v="3143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43"/>
    <d v="2015-02-15T15:38:00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  <d v="2015-08-17T16:15:59"/>
  </r>
  <r>
    <n v="3145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5"/>
    <d v="2015-08-26T18:32:00"/>
  </r>
  <r>
    <n v="3146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6"/>
    <d v="2015-03-24T03:34:59"/>
  </r>
  <r>
    <n v="3147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7"/>
    <d v="2014-11-23T22:29:09"/>
  </r>
  <r>
    <n v="3148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8"/>
    <d v="2015-05-31T15:28:02"/>
  </r>
  <r>
    <n v="3149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9"/>
    <d v="2016-12-05T14:10:54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d v="2017-04-07T16:15:03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  <d v="2016-10-23T15:29:19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  <d v="2014-06-21T01:05:03"/>
  </r>
  <r>
    <n v="3153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3"/>
    <d v="2016-04-01T03:59:00"/>
  </r>
  <r>
    <n v="315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4"/>
    <d v="2014-11-08T00:00:00"/>
  </r>
  <r>
    <n v="3155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5"/>
    <d v="2015-02-24T03:15:40"/>
  </r>
  <r>
    <n v="3156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6"/>
    <d v="2014-11-13T01:29:53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d v="2015-10-26T21:20:00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  <d v="2014-12-25T08:00:00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d v="2016-07-30T21:13:1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  <d v="2016-03-14T23:00:00"/>
  </r>
  <r>
    <n v="3161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1"/>
    <d v="2013-05-24T13:54:44"/>
  </r>
  <r>
    <n v="316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2"/>
    <d v="2014-08-30T15:30:00"/>
  </r>
  <r>
    <n v="3163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3"/>
    <d v="2017-02-18T05:59:00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  <d v="2014-08-03T18:05:47"/>
  </r>
  <r>
    <n v="3165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5"/>
    <d v="2016-01-18T00:00:00"/>
  </r>
  <r>
    <n v="3166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6"/>
    <d v="2012-02-12T02:49:26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  <d v="2014-09-21T19:48:38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  <d v="2016-07-21T15:02:31"/>
  </r>
  <r>
    <n v="3169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69"/>
    <d v="2014-08-16T02:04:23"/>
  </r>
  <r>
    <n v="3170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0"/>
    <d v="2014-05-23T14:05:25"/>
  </r>
  <r>
    <n v="3171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1"/>
    <d v="2012-05-19T17:05:05"/>
  </r>
  <r>
    <n v="3172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72"/>
    <d v="2014-03-14T16:49:11"/>
  </r>
  <r>
    <n v="3173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3"/>
    <d v="2017-04-09T20:29:29"/>
  </r>
  <r>
    <n v="3174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4"/>
    <d v="2014-08-31T19:39:00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  <d v="2016-06-19T08:11:57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  <d v="2015-12-25T14:21:53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  <d v="2014-05-14T18:11:35"/>
  </r>
  <r>
    <n v="3178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8"/>
    <d v="2014-12-18T04:32:21"/>
  </r>
  <r>
    <n v="3179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9"/>
    <d v="2014-11-26T13:14:00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  <d v="2015-07-23T13:25:35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  <d v="2014-02-19T09:08:42"/>
  </r>
  <r>
    <n v="318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2"/>
    <d v="2015-06-19T18:28:03"/>
  </r>
  <r>
    <n v="3183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3"/>
    <d v="2016-10-19T10:38:27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  <d v="2017-03-29T23:32:11"/>
  </r>
  <r>
    <n v="3185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5"/>
    <d v="2016-05-24T14:25:00"/>
  </r>
  <r>
    <n v="3186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6"/>
    <d v="2015-09-24T14:10:48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d v="2015-07-16T21:38:5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d v="2016-02-21T08:24:17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  <d v="2012-09-07T22:37:44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  <d v="2014-10-31T22:45:42"/>
  </r>
  <r>
    <n v="3191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1"/>
    <d v="2016-07-08T17:32:14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  <d v="2016-06-16T17:02:46"/>
  </r>
  <r>
    <n v="3193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3"/>
    <d v="2015-05-14T23:56:12"/>
  </r>
  <r>
    <n v="3194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194"/>
    <d v="2015-05-28T15:59:00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  <d v="2016-05-14T04:59:00"/>
  </r>
  <r>
    <n v="3196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6"/>
    <d v="2014-12-18T21:33:15"/>
  </r>
  <r>
    <n v="3197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7"/>
    <d v="2016-10-11T12:35:39"/>
  </r>
  <r>
    <n v="3198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8"/>
    <d v="2014-12-13T11:19:29"/>
  </r>
  <r>
    <n v="3199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9"/>
    <d v="2015-08-04T04:30:03"/>
  </r>
  <r>
    <n v="3200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0"/>
    <d v="2014-09-09T16:49:20"/>
  </r>
  <r>
    <n v="3201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1"/>
    <d v="2014-11-09T12:00:00"/>
  </r>
  <r>
    <n v="3202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202"/>
    <d v="2016-03-03T19:00:00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  <d v="2015-02-24T03:00:00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  <d v="2016-12-01T05:06:21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d v="2011-09-01T06:00:00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d v="2015-11-13T21:55:56"/>
  </r>
  <r>
    <n v="3207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7"/>
    <d v="2015-02-26T03:19:55"/>
  </r>
  <r>
    <n v="3208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8"/>
    <d v="2015-04-14T03:21:58"/>
  </r>
  <r>
    <n v="3209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09"/>
    <d v="2015-05-29T15:34:19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  <d v="2014-11-01T02:12:42"/>
  </r>
  <r>
    <n v="3211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1"/>
    <d v="2012-10-01T00:17:02"/>
  </r>
  <r>
    <n v="3212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2"/>
    <d v="2014-09-18T20:59:32"/>
  </r>
  <r>
    <n v="3213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3"/>
    <d v="2012-01-15T18:11:50"/>
  </r>
  <r>
    <n v="3214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14"/>
    <d v="2017-02-03T23:51:20"/>
  </r>
  <r>
    <n v="3215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5"/>
    <d v="2014-09-17T20:56:40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  <d v="2015-02-14T11:27:00"/>
  </r>
  <r>
    <n v="3217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7"/>
    <d v="2016-05-15T23:00:00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  <d v="2014-11-11T21:13:28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d v="2016-03-02T16:08:13"/>
  </r>
  <r>
    <n v="3220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0"/>
    <d v="2015-02-17T01:40:47"/>
  </r>
  <r>
    <n v="3221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1"/>
    <d v="2015-07-08T15:17:02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d v="2013-11-07T02:00:03"/>
  </r>
  <r>
    <n v="3223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3"/>
    <d v="2014-07-19T03:43:24"/>
  </r>
  <r>
    <n v="3224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4"/>
    <d v="2011-03-10T19:48:47"/>
  </r>
  <r>
    <n v="3225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5"/>
    <d v="2010-12-23T05:35:24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  <d v="2014-11-28T03:28:17"/>
  </r>
  <r>
    <n v="3227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7"/>
    <d v="2014-07-27T15:27:00"/>
  </r>
  <r>
    <n v="322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8"/>
    <d v="2014-07-29T03:14:56"/>
  </r>
  <r>
    <n v="3229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9"/>
    <d v="2016-03-28T15:50:29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  <d v="2013-09-29T10:11:01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d v="2015-07-03T14:46:35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d v="2013-09-01T00:32:03"/>
  </r>
  <r>
    <n v="3233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3"/>
    <d v="2015-07-22T13:02:10"/>
  </r>
  <r>
    <n v="3234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4"/>
    <d v="2014-12-05T00:59:19"/>
  </r>
  <r>
    <n v="3235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5"/>
    <d v="2013-10-22T03:59:00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  <d v="2015-03-02T23:00:00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  <d v="2015-06-04T18:39:11"/>
  </r>
  <r>
    <n v="3238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38"/>
    <d v="2015-11-17T22:24:14"/>
  </r>
  <r>
    <n v="3239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39"/>
    <d v="2015-08-22T19:34:53"/>
  </r>
  <r>
    <n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40"/>
    <d v="2015-05-08T08:14:03"/>
  </r>
  <r>
    <n v="3241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1"/>
    <d v="2015-07-22T23:08:27"/>
  </r>
  <r>
    <n v="3242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42"/>
    <d v="2015-11-08T22:10:20"/>
  </r>
  <r>
    <n v="324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3"/>
    <d v="2014-11-01T03:59:00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  <d v="2017-02-08T21:40:35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  <d v="2017-03-03T05:00:00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d v="2014-09-03T23:36:18"/>
  </r>
  <r>
    <n v="3247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7"/>
    <d v="2014-09-01T05:00:00"/>
  </r>
  <r>
    <n v="3248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8"/>
    <d v="2015-02-15T20:30:07"/>
  </r>
  <r>
    <n v="3249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9"/>
    <d v="2012-08-10T21:44:48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  <d v="2015-10-26T15:48:33"/>
  </r>
  <r>
    <n v="3251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1"/>
    <d v="2015-10-01T19:02:22"/>
  </r>
  <r>
    <n v="325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2"/>
    <d v="2014-06-24T18:57:09"/>
  </r>
  <r>
    <n v="325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3"/>
    <d v="2012-07-24T20:20:48"/>
  </r>
  <r>
    <n v="3254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4"/>
    <d v="2015-05-02T22:02:16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  <d v="2014-07-10T21:29:10"/>
  </r>
  <r>
    <n v="3256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6"/>
    <d v="2015-09-15T11:11:00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  <d v="2015-05-10T18:45:30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  <d v="2017-03-14T17:22:02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  <d v="2016-03-30T15:41:35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  <d v="2016-09-02T17:03:22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  <d v="2015-11-22T15:03:41"/>
  </r>
  <r>
    <n v="3262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2"/>
    <d v="2015-10-17T16:01:55"/>
  </r>
  <r>
    <n v="3263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3"/>
    <d v="2015-12-25T02:21:26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  <d v="2015-05-13T16:18:51"/>
  </r>
  <r>
    <n v="3265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65"/>
    <d v="2015-04-21T13:25:26"/>
  </r>
  <r>
    <n v="3266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6"/>
    <d v="2014-02-05T19:58:17"/>
  </r>
  <r>
    <n v="3267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7"/>
    <d v="2016-08-06T21:35:08"/>
  </r>
  <r>
    <n v="3268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68"/>
    <d v="2015-05-16T03:00:00"/>
  </r>
  <r>
    <n v="3269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9"/>
    <d v="2014-01-16T04:00:00"/>
  </r>
  <r>
    <n v="327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70"/>
    <d v="2015-08-31T06:45:37"/>
  </r>
  <r>
    <n v="3271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1"/>
    <d v="2016-08-02T23:00:00"/>
  </r>
  <r>
    <n v="3272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72"/>
    <d v="2014-09-01T03:59:00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  <d v="2014-08-05T14:52:09"/>
  </r>
  <r>
    <n v="3274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74"/>
    <d v="2015-08-29T15:53:44"/>
  </r>
  <r>
    <n v="32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5"/>
    <d v="2014-06-01T22:37:19"/>
  </r>
  <r>
    <n v="3276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6"/>
    <d v="2015-12-13T06:47:40"/>
  </r>
  <r>
    <n v="3277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77"/>
    <d v="2015-08-08T15:33:37"/>
  </r>
  <r>
    <n v="3278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78"/>
    <d v="2016-01-02T16:27:01"/>
  </r>
  <r>
    <n v="327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79"/>
    <d v="2014-01-07T00:39:58"/>
  </r>
  <r>
    <n v="3280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80"/>
    <d v="2014-03-15T18:58:29"/>
  </r>
  <r>
    <n v="3281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81"/>
    <d v="2014-07-05T23:07:12"/>
  </r>
  <r>
    <n v="328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82"/>
    <d v="2014-10-05T19:13:41"/>
  </r>
  <r>
    <n v="328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83"/>
    <d v="2015-08-17T16:05:59"/>
  </r>
  <r>
    <n v="3284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84"/>
    <d v="2016-03-08T13:51:09"/>
  </r>
  <r>
    <n v="3285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5"/>
    <d v="2015-04-29T01:16:39"/>
  </r>
  <r>
    <n v="3286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86"/>
    <d v="2015-12-07T22:57:42"/>
  </r>
  <r>
    <n v="3287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287"/>
    <d v="2016-08-01T00:36:20"/>
  </r>
  <r>
    <n v="3288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88"/>
    <d v="2016-06-16T15:37:26"/>
  </r>
  <r>
    <n v="3289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89"/>
    <d v="2016-09-01T15:59:54"/>
  </r>
  <r>
    <n v="3290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90"/>
    <d v="2015-06-18T17:08:25"/>
  </r>
  <r>
    <n v="3291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91"/>
    <d v="2016-07-22T04:37:55"/>
  </r>
  <r>
    <n v="3292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292"/>
    <d v="2014-11-25T01:00:00"/>
  </r>
  <r>
    <n v="329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93"/>
    <d v="2015-04-15T21:54:53"/>
  </r>
  <r>
    <n v="3294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4"/>
    <d v="2016-12-11T16:20:08"/>
  </r>
  <r>
    <n v="3295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295"/>
    <d v="2015-06-07T13:55:54"/>
  </r>
  <r>
    <n v="3296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296"/>
    <d v="2016-09-02T20:24:33"/>
  </r>
  <r>
    <n v="3297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97"/>
    <d v="2016-01-29T08:00:29"/>
  </r>
  <r>
    <n v="329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98"/>
    <d v="2014-10-05T19:13:32"/>
  </r>
  <r>
    <n v="3299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99"/>
    <d v="2014-08-09T14:44:07"/>
  </r>
  <r>
    <n v="330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300"/>
    <d v="2009-11-01T03:59:00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  <d v="2017-05-03T19:12:00"/>
  </r>
  <r>
    <n v="3302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302"/>
    <d v="2012-02-15T21:46:01"/>
  </r>
  <r>
    <n v="3303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303"/>
    <d v="2016-08-06T23:44:54"/>
  </r>
  <r>
    <n v="3304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4"/>
    <d v="2015-02-28T06:00:18"/>
  </r>
  <r>
    <n v="330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305"/>
    <d v="2010-03-15T06:59:00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d v="2015-02-27T04:02:41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  <d v="2013-10-19T12:13:06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  <d v="2014-03-02T19:01:17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  <d v="2015-11-21T04:00:00"/>
  </r>
  <r>
    <n v="331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0"/>
    <d v="2016-01-29T14:46:10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  <d v="2012-04-17T00:31:00"/>
  </r>
  <r>
    <n v="3312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2"/>
    <d v="2016-04-10T07:54:24"/>
  </r>
  <r>
    <n v="3313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3"/>
    <d v="2016-11-18T19:03:10"/>
  </r>
  <r>
    <n v="3314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14"/>
    <d v="2014-07-24T02:59:00"/>
  </r>
  <r>
    <n v="3315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15"/>
    <d v="2016-10-14T22:00:00"/>
  </r>
  <r>
    <n v="3316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16"/>
    <d v="2012-05-30T19:00:00"/>
  </r>
  <r>
    <n v="3317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7"/>
    <d v="2012-11-11T05:00:40"/>
  </r>
  <r>
    <n v="3318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18"/>
    <d v="2016-01-03T20:17:36"/>
  </r>
  <r>
    <n v="3319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19"/>
    <d v="2017-03-19T11:18:59"/>
  </r>
  <r>
    <n v="332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20"/>
    <d v="2013-01-16T18:33:17"/>
  </r>
  <r>
    <n v="3321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21"/>
    <d v="2013-10-17T13:38:05"/>
  </r>
  <r>
    <n v="332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2"/>
    <d v="2015-11-28T14:54:54"/>
  </r>
  <r>
    <n v="3323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23"/>
    <d v="2012-05-06T21:41:56"/>
  </r>
  <r>
    <n v="3324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24"/>
    <d v="2016-04-02T08:06:57"/>
  </r>
  <r>
    <n v="3325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25"/>
    <d v="2011-07-22T04:42:01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  <d v="2016-02-11T23:22:17"/>
  </r>
  <r>
    <n v="3327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7"/>
    <d v="2014-09-07T22:13:14"/>
  </r>
  <r>
    <n v="3328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8"/>
    <d v="2017-01-12T16:42:00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  <d v="2016-07-14T18:12:00"/>
  </r>
  <r>
    <n v="3330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0"/>
    <d v="2014-09-24T22:00:01"/>
  </r>
  <r>
    <n v="3331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1"/>
    <d v="2015-09-16T22:00:00"/>
  </r>
  <r>
    <n v="3332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2"/>
    <d v="2014-10-24T04:00:00"/>
  </r>
  <r>
    <n v="3333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3"/>
    <d v="2016-02-27T06:45:36"/>
  </r>
  <r>
    <n v="3334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34"/>
    <d v="2014-10-02T03:59:00"/>
  </r>
  <r>
    <n v="3335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5"/>
    <d v="2015-01-12T06:00:03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  <d v="2013-10-06T20:21:10"/>
  </r>
  <r>
    <n v="3337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37"/>
    <d v="2014-08-13T03:19:26"/>
  </r>
  <r>
    <n v="3338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8"/>
    <d v="2013-11-03T20:09:17"/>
  </r>
  <r>
    <n v="3339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9"/>
    <d v="2014-11-27T22:24:00"/>
  </r>
  <r>
    <n v="3340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0"/>
    <d v="2014-10-20T19:23:05"/>
  </r>
  <r>
    <n v="3341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41"/>
    <d v="2013-06-30T19:58:00"/>
  </r>
  <r>
    <n v="3342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2"/>
    <d v="2015-07-17T13:18:00"/>
  </r>
  <r>
    <n v="334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43"/>
    <d v="2015-06-03T13:08:15"/>
  </r>
  <r>
    <n v="3344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4"/>
    <d v="2017-03-29T17:44:10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  <d v="2016-10-17T19:10:31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  <d v="2015-09-09T04:00:18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d v="2015-01-01T02:59:03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d v="2015-05-09T04:00:00"/>
  </r>
  <r>
    <n v="3349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49"/>
    <d v="2015-03-01T18:07:20"/>
  </r>
  <r>
    <n v="3350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50"/>
    <d v="2015-07-08T16:45:00"/>
  </r>
  <r>
    <n v="335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1"/>
    <d v="2013-01-03T01:31:33"/>
  </r>
  <r>
    <n v="335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2"/>
    <d v="2015-08-14T06:16:59"/>
  </r>
  <r>
    <n v="3353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3"/>
    <d v="2015-05-10T17:22:37"/>
  </r>
  <r>
    <n v="335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4"/>
    <d v="2014-09-25T16:24:24"/>
  </r>
  <r>
    <n v="3355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55"/>
    <d v="2015-07-15T10:43:42"/>
  </r>
  <r>
    <n v="3356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56"/>
    <d v="2014-10-20T02:07:00"/>
  </r>
  <r>
    <n v="3357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7"/>
    <d v="2014-12-09T02:12:08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d v="2014-10-30T22:22:42"/>
  </r>
  <r>
    <n v="3359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9"/>
    <d v="2017-01-31T05:00:00"/>
  </r>
  <r>
    <n v="3360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60"/>
    <d v="2014-09-17T12:49:51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  <d v="2015-10-16T08:41:44"/>
  </r>
  <r>
    <n v="336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2"/>
    <d v="2015-05-01T22:00:00"/>
  </r>
  <r>
    <n v="3363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63"/>
    <d v="2015-08-28T12:12:00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3365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5"/>
    <d v="2015-01-10T07:59:00"/>
  </r>
  <r>
    <n v="3366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6"/>
    <d v="2016-01-18T13:00:00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  <d v="2015-08-16T23:00:50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  <d v="2015-05-10T23:01:00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d v="2015-08-29T01:56:53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  <d v="2015-08-07T15:00:00"/>
  </r>
  <r>
    <n v="3371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1"/>
    <d v="2015-03-08T15:16:00"/>
  </r>
  <r>
    <n v="3372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2"/>
    <d v="2014-07-03T03:00:00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  <d v="2014-09-23T01:51:40"/>
  </r>
  <r>
    <n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4"/>
    <d v="2015-08-03T04:27:37"/>
  </r>
  <r>
    <n v="3375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75"/>
    <d v="2015-07-25T21:59:00"/>
  </r>
  <r>
    <n v="3376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76"/>
    <d v="2014-11-06T04:22:37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  <d v="2014-07-14T02:30:00"/>
  </r>
  <r>
    <n v="3378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78"/>
    <d v="2015-10-03T21:00:00"/>
  </r>
  <r>
    <n v="3379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9"/>
    <d v="2014-12-25T05:00:00"/>
  </r>
  <r>
    <n v="3380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80"/>
    <d v="2011-06-18T21:14:06"/>
  </r>
  <r>
    <n v="33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81"/>
    <d v="2012-01-14T06:01:26"/>
  </r>
  <r>
    <n v="338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82"/>
    <d v="2012-12-11T03:37:27"/>
  </r>
  <r>
    <n v="3383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3"/>
    <d v="2017-01-04T13:06:20"/>
  </r>
  <r>
    <n v="3384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4"/>
    <d v="2016-09-30T17:58:47"/>
  </r>
  <r>
    <n v="338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5"/>
    <d v="2015-10-05T18:56:01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  <d v="2016-03-13T21:25:16"/>
  </r>
  <r>
    <n v="3387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7"/>
    <d v="2016-01-20T17:24:21"/>
  </r>
  <r>
    <n v="3388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8"/>
    <d v="2016-04-15T16:28:00"/>
  </r>
  <r>
    <n v="3389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9"/>
    <d v="2013-07-30T02:32:46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  <d v="2015-04-18T16:52:02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  <d v="2013-08-28T23:54:51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d v="2014-08-12T22:50: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  <d v="2014-06-27T21:33:28"/>
  </r>
  <r>
    <n v="339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394"/>
    <d v="2015-02-02T18:43:21"/>
  </r>
  <r>
    <n v="3395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5"/>
    <d v="2016-06-28T23:15:33"/>
  </r>
  <r>
    <n v="3396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396"/>
    <d v="2014-09-01T20:09:38"/>
  </r>
  <r>
    <n v="3397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7"/>
    <d v="2015-02-19T19:47:59"/>
  </r>
  <r>
    <n v="339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398"/>
    <d v="2015-04-28T15:19:54"/>
  </r>
  <r>
    <n v="3399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9"/>
    <d v="2016-04-16T18:43:26"/>
  </r>
  <r>
    <n v="340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400"/>
    <d v="2014-09-03T18:49:24"/>
  </r>
  <r>
    <n v="34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401"/>
    <d v="2016-09-21T05:45:04"/>
  </r>
  <r>
    <n v="3402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2"/>
    <d v="2015-08-04T04:27:54"/>
  </r>
  <r>
    <n v="3403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403"/>
    <d v="2011-07-16T17:32:54"/>
  </r>
  <r>
    <n v="3404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4"/>
    <d v="2015-02-16T07:13:43"/>
  </r>
  <r>
    <n v="3405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5"/>
    <d v="2016-03-13T20:45:24"/>
  </r>
  <r>
    <n v="3406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06"/>
    <d v="2015-08-24T10:33:16"/>
  </r>
  <r>
    <n v="3407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07"/>
    <d v="2015-09-20T19:05:56"/>
  </r>
  <r>
    <n v="3408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8"/>
    <d v="2011-11-13T16:22:07"/>
  </r>
  <r>
    <n v="3409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09"/>
    <d v="2015-01-10T17:21:00"/>
  </r>
  <r>
    <n v="341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10"/>
    <d v="2015-10-26T18:58:10"/>
  </r>
  <r>
    <n v="341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1"/>
    <d v="2014-11-13T20:18:47"/>
  </r>
  <r>
    <n v="3412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2"/>
    <d v="2015-03-31T18:04:04"/>
  </r>
  <r>
    <n v="3413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3"/>
    <d v="2014-09-21T18:32:49"/>
  </r>
  <r>
    <n v="3414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14"/>
    <d v="2016-05-19T00:56:28"/>
  </r>
  <r>
    <n v="3415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15"/>
    <d v="2014-06-01T04:00:00"/>
  </r>
  <r>
    <n v="3416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16"/>
    <d v="2012-09-02T11:30:48"/>
  </r>
  <r>
    <n v="3417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7"/>
    <d v="2015-08-20T18:19:02"/>
  </r>
  <r>
    <n v="3418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8"/>
    <d v="2015-05-13T20:04:28"/>
  </r>
  <r>
    <n v="3419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19"/>
    <d v="2015-01-09T02:00:00"/>
  </r>
  <r>
    <n v="342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20"/>
    <d v="2015-10-29T01:07:14"/>
  </r>
  <r>
    <n v="3421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21"/>
    <d v="2016-04-08T18:35:00"/>
  </r>
  <r>
    <n v="342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2"/>
    <d v="2015-03-25T07:01:00"/>
  </r>
  <r>
    <n v="3423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3"/>
    <d v="2012-03-18T23:53:15"/>
  </r>
  <r>
    <n v="3424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4"/>
    <d v="2014-05-31T23:30:00"/>
  </r>
  <r>
    <n v="3425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25"/>
    <d v="2015-12-19T19:49:59"/>
  </r>
  <r>
    <n v="3426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26"/>
    <d v="2012-04-16T16:00:00"/>
  </r>
  <r>
    <n v="342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7"/>
    <d v="2015-07-05T22:59:00"/>
  </r>
  <r>
    <n v="3428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28"/>
    <d v="2014-08-09T06:25:04"/>
  </r>
  <r>
    <n v="3429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9"/>
    <d v="2014-08-31T18:24:37"/>
  </r>
  <r>
    <n v="3430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30"/>
    <d v="2014-07-30T18:03:16"/>
  </r>
  <r>
    <n v="3431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31"/>
    <d v="2015-11-19T20:45:17"/>
  </r>
  <r>
    <n v="3432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32"/>
    <d v="2015-03-26T22:17:51"/>
  </r>
  <r>
    <n v="3433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33"/>
    <d v="2015-07-12T04:58:11"/>
  </r>
  <r>
    <n v="3434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4"/>
    <d v="2017-02-20T00:26:39"/>
  </r>
  <r>
    <n v="343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35"/>
    <d v="2016-04-10T18:41:12"/>
  </r>
  <r>
    <n v="3436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6"/>
    <d v="2015-06-02T15:34:53"/>
  </r>
  <r>
    <n v="3437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7"/>
    <d v="2013-09-11T02:34:27"/>
  </r>
  <r>
    <n v="3438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8"/>
    <d v="2014-09-27T01:02:41"/>
  </r>
  <r>
    <n v="3439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9"/>
    <d v="2014-06-22T21:00:00"/>
  </r>
  <r>
    <n v="344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0"/>
    <d v="2016-03-10T13:42:39"/>
  </r>
  <r>
    <n v="3441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1"/>
    <d v="2015-11-08T21:40:33"/>
  </r>
  <r>
    <n v="3442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2"/>
    <d v="2016-06-05T06:21:33"/>
  </r>
  <r>
    <n v="3443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43"/>
    <d v="2015-01-20T19:16:00"/>
  </r>
  <r>
    <n v="3444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4"/>
    <d v="2016-03-30T19:23:22"/>
  </r>
  <r>
    <n v="3445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5"/>
    <d v="2014-05-08T21:23:30"/>
  </r>
  <r>
    <n v="3446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6"/>
    <d v="2016-09-06T11:22:34"/>
  </r>
  <r>
    <n v="344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7"/>
    <d v="2013-07-31T23:32:57"/>
  </r>
  <r>
    <n v="3448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8"/>
    <d v="2016-02-12T03:08:24"/>
  </r>
  <r>
    <n v="3449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9"/>
    <d v="2013-01-06T00:37:18"/>
  </r>
  <r>
    <n v="345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50"/>
    <d v="2014-08-09T03:00:00"/>
  </r>
  <r>
    <n v="3451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1"/>
    <d v="2014-11-25T19:46:00"/>
  </r>
  <r>
    <n v="345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52"/>
    <d v="2015-04-05T03:40:47"/>
  </r>
  <r>
    <n v="345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3"/>
    <d v="2015-08-16T14:06:41"/>
  </r>
  <r>
    <n v="345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4"/>
    <d v="2014-09-09T16:12:03"/>
  </r>
  <r>
    <n v="3455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55"/>
    <d v="2015-03-27T03:34:36"/>
  </r>
  <r>
    <n v="3456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6"/>
    <d v="2016-07-31T16:00:00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  <d v="2014-10-02T20:59:02"/>
  </r>
  <r>
    <n v="3458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8"/>
    <d v="2014-07-31T09:46:21"/>
  </r>
  <r>
    <n v="345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9"/>
    <d v="2016-01-01T20:20:12"/>
  </r>
  <r>
    <n v="3460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60"/>
    <d v="2012-05-12T02:31:00"/>
  </r>
  <r>
    <n v="3461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61"/>
    <d v="2015-06-30T23:55:00"/>
  </r>
  <r>
    <n v="3462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2"/>
    <d v="2015-05-28T16:38:09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  <d v="2015-11-24T18:06:58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  <d v="2015-01-28T13:04:38"/>
  </r>
  <r>
    <n v="3465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  <d v="2017-03-25T13:14:22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  <d v="2017-04-27T19:15:19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  <d v="2014-10-17T19:00:32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  <d v="2015-02-22T08:29:23"/>
  </r>
  <r>
    <n v="346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69"/>
    <d v="2015-07-14T23:00:15"/>
  </r>
  <r>
    <n v="3470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70"/>
    <d v="2011-04-24T06:59:00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  <d v="2014-08-12T02:47:07"/>
  </r>
  <r>
    <n v="3472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2"/>
    <d v="2014-09-25T21:43:11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  <d v="2014-08-24T20:48:11"/>
  </r>
  <r>
    <n v="3474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4"/>
    <d v="2015-10-11T18:43:40"/>
  </r>
  <r>
    <n v="3475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5"/>
    <d v="2015-12-12T10:00:00"/>
  </r>
  <r>
    <n v="347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76"/>
    <d v="2014-12-27T02:02:28"/>
  </r>
  <r>
    <n v="347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7"/>
    <d v="2014-08-12T12:52:58"/>
  </r>
  <r>
    <n v="3478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8"/>
    <d v="2016-04-24T21:59:00"/>
  </r>
  <r>
    <n v="3479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9"/>
    <d v="2017-03-06T04:08:52"/>
  </r>
  <r>
    <n v="3480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0"/>
    <d v="2014-09-15T20:09:00"/>
  </r>
  <r>
    <n v="3481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1"/>
    <d v="2016-08-25T14:34:36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  <d v="2015-11-30T17:00:00"/>
  </r>
  <r>
    <n v="3483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83"/>
    <d v="2014-08-21T21:50:26"/>
  </r>
  <r>
    <n v="3484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4"/>
    <d v="2014-07-30T20:53:59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  <d v="2014-03-14T04:40:31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d v="2015-09-07T13:53:13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  <d v="2016-01-25T19:00:34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  <d v="2016-10-13T20:22:44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  <d v="2014-12-17T18:30:45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d v="2015-01-28T22:14:52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  <d v="2015-03-04T18:57:27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  <d v="2015-08-04T22:15:35"/>
  </r>
  <r>
    <n v="3493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3"/>
    <d v="2014-08-09T22:43:42"/>
  </r>
  <r>
    <n v="349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494"/>
    <d v="2016-04-17T20:43:31"/>
  </r>
  <r>
    <n v="3495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5"/>
    <d v="2016-11-20T18:48:47"/>
  </r>
  <r>
    <n v="3496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6"/>
    <d v="2014-04-19T12:34:08"/>
  </r>
  <r>
    <n v="3497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7"/>
    <d v="2014-11-26T00:55:00"/>
  </r>
  <r>
    <n v="3498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8"/>
    <d v="2015-03-31T03:22:00"/>
  </r>
  <r>
    <n v="3499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499"/>
    <d v="2015-01-02T11:49:11"/>
  </r>
  <r>
    <n v="3500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500"/>
    <d v="2015-06-12T03:45:06"/>
  </r>
  <r>
    <n v="3501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501"/>
    <d v="2016-03-23T03:29:00"/>
  </r>
  <r>
    <n v="3502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2"/>
    <d v="2016-07-03T10:25:45"/>
  </r>
  <r>
    <n v="3503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03"/>
    <d v="2017-03-06T13:00:00"/>
  </r>
  <r>
    <n v="3504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4"/>
    <d v="2016-10-03T01:11:47"/>
  </r>
  <r>
    <n v="350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05"/>
    <d v="2015-04-27T15:42:10"/>
  </r>
  <r>
    <n v="3506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06"/>
    <d v="2014-08-09T00:48:54"/>
  </r>
  <r>
    <n v="3507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07"/>
    <d v="2016-01-30T19:46:42"/>
  </r>
  <r>
    <n v="3508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08"/>
    <d v="2017-04-21T07:24:20"/>
  </r>
  <r>
    <n v="3509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09"/>
    <d v="2014-07-30T01:19:32"/>
  </r>
  <r>
    <n v="35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10"/>
    <d v="2017-02-19T00:45:19"/>
  </r>
  <r>
    <n v="3511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11"/>
    <d v="2015-02-12T20:14:20"/>
  </r>
  <r>
    <n v="3512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12"/>
    <d v="2016-11-05T22:11:52"/>
  </r>
  <r>
    <n v="3513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13"/>
    <d v="2014-12-08T23:21:27"/>
  </r>
  <r>
    <n v="351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14"/>
    <d v="2015-06-30T03:59:00"/>
  </r>
  <r>
    <n v="3515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5"/>
    <d v="2015-09-06T05:10:00"/>
  </r>
  <r>
    <n v="351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16"/>
    <d v="2014-02-10T00:21:41"/>
  </r>
  <r>
    <n v="351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17"/>
    <d v="2016-04-14T14:34:00"/>
  </r>
  <r>
    <n v="3518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18"/>
    <d v="2015-05-28T20:05:00"/>
  </r>
  <r>
    <n v="3519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19"/>
    <d v="2016-05-07T14:29:18"/>
  </r>
  <r>
    <n v="3520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20"/>
    <d v="2013-10-09T08:18:07"/>
  </r>
  <r>
    <n v="352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1"/>
    <d v="2015-01-15T15:56:45"/>
  </r>
  <r>
    <n v="3522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22"/>
    <d v="2015-06-28T15:09:30"/>
  </r>
  <r>
    <n v="352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23"/>
    <d v="2016-05-20T14:08:22"/>
  </r>
  <r>
    <n v="3524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24"/>
    <d v="2015-05-24T15:00:00"/>
  </r>
  <r>
    <n v="3525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5"/>
    <d v="2015-10-15T20:22:38"/>
  </r>
  <r>
    <n v="3526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26"/>
    <d v="2016-02-13T21:35:13"/>
  </r>
  <r>
    <n v="3527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27"/>
    <d v="2014-09-08T15:50:05"/>
  </r>
  <r>
    <n v="3528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28"/>
    <d v="2016-02-17T23:59:00"/>
  </r>
  <r>
    <n v="3529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29"/>
    <d v="2014-09-11T12:39:21"/>
  </r>
  <r>
    <n v="3530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30"/>
    <d v="2015-03-24T03:59:00"/>
  </r>
  <r>
    <n v="3531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31"/>
    <d v="2014-11-16T22:26:18"/>
  </r>
  <r>
    <n v="3532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2"/>
    <d v="2015-07-17T16:03:24"/>
  </r>
  <r>
    <n v="3533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33"/>
    <d v="2016-10-09T10:28:26"/>
  </r>
  <r>
    <n v="3534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34"/>
    <d v="2014-06-12T19:08:05"/>
  </r>
  <r>
    <n v="3535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35"/>
    <d v="2014-11-22T13:13:54"/>
  </r>
  <r>
    <n v="353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36"/>
    <d v="2016-07-14T07:51:34"/>
  </r>
  <r>
    <n v="353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7"/>
    <d v="2016-08-06T15:45:32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  <d v="2014-09-26T16:18:55"/>
  </r>
  <r>
    <n v="3539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39"/>
    <d v="2015-03-23T18:00:00"/>
  </r>
  <r>
    <n v="3540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40"/>
    <d v="2017-04-18T19:13:39"/>
  </r>
  <r>
    <n v="3541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41"/>
    <d v="2015-03-16T16:11:56"/>
  </r>
  <r>
    <n v="3542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42"/>
    <d v="2015-12-13T18:44:57"/>
  </r>
  <r>
    <n v="3543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3"/>
    <d v="2015-08-31T16:04:57"/>
  </r>
  <r>
    <n v="3544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44"/>
    <d v="2011-10-16T23:09:01"/>
  </r>
  <r>
    <n v="354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45"/>
    <d v="2014-09-12T10:00:00"/>
  </r>
  <r>
    <n v="3546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6"/>
    <d v="2015-08-28T22:30:00"/>
  </r>
  <r>
    <n v="3547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7"/>
    <d v="2015-05-22T21:00:00"/>
  </r>
  <r>
    <n v="3548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48"/>
    <d v="2015-09-19T03:59:00"/>
  </r>
  <r>
    <n v="3549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9"/>
    <d v="2014-08-10T16:45:02"/>
  </r>
  <r>
    <n v="3550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50"/>
    <d v="2015-07-10T19:09:36"/>
  </r>
  <r>
    <n v="3551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51"/>
    <d v="2015-05-15T19:49:39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d v="2015-10-29T21:40:48"/>
  </r>
  <r>
    <n v="3553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3"/>
    <d v="2014-08-17T19:58:18"/>
  </r>
  <r>
    <n v="3554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4"/>
    <d v="2014-12-31T16:54:50"/>
  </r>
  <r>
    <n v="3555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5"/>
    <d v="2016-02-26T21:52:5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  <d v="2014-11-14T02:37:23"/>
  </r>
  <r>
    <n v="3557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7"/>
    <d v="2014-09-02T01:10:22"/>
  </r>
  <r>
    <n v="3558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58"/>
    <d v="2016-07-08T23:25:54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  <d v="2016-05-05T03:04:53"/>
  </r>
  <r>
    <n v="3560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60"/>
    <d v="2015-02-06T01:25:00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  <d v="2015-11-27T21:40:04"/>
  </r>
  <r>
    <n v="3562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2"/>
    <d v="2016-11-02T21:31:32"/>
  </r>
  <r>
    <n v="3563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3"/>
    <d v="2014-12-31T17:05:38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  <d v="2015-03-05T20:27:00"/>
  </r>
  <r>
    <n v="3565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5"/>
    <d v="2016-03-14T14:35:29"/>
  </r>
  <r>
    <n v="3566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6"/>
    <d v="2016-02-25T10:57:14"/>
  </r>
  <r>
    <n v="3567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7"/>
    <d v="2015-02-07T21:42:19"/>
  </r>
  <r>
    <n v="3568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8"/>
    <d v="2016-07-04T15:46:00"/>
  </r>
  <r>
    <n v="3569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69"/>
    <d v="2014-08-16T21:44:12"/>
  </r>
  <r>
    <n v="3570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70"/>
    <d v="2014-07-02T16:29:55"/>
  </r>
  <r>
    <n v="3571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71"/>
    <d v="2016-03-23T11:52:07"/>
  </r>
  <r>
    <n v="3572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2"/>
    <d v="2013-03-23T12:19:23"/>
  </r>
  <r>
    <n v="3573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73"/>
    <d v="2015-03-24T19:34:04"/>
  </r>
  <r>
    <n v="357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74"/>
    <d v="2015-03-14T15:00:00"/>
  </r>
  <r>
    <n v="3575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5"/>
    <d v="2015-05-29T04:27:33"/>
  </r>
  <r>
    <n v="3576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76"/>
    <d v="2017-03-27T04:36:00"/>
  </r>
  <r>
    <n v="3577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77"/>
    <d v="2015-03-27T00:05:32"/>
  </r>
  <r>
    <n v="3578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8"/>
    <d v="2015-01-01T08:20:26"/>
  </r>
  <r>
    <n v="3579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79"/>
    <d v="2014-06-29T06:13:01"/>
  </r>
  <r>
    <n v="358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80"/>
    <d v="2016-03-24T22:39:13"/>
  </r>
  <r>
    <n v="3581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1"/>
    <d v="2012-09-07T07:51:00"/>
  </r>
  <r>
    <n v="3582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82"/>
    <d v="2014-10-07T04:30:00"/>
  </r>
  <r>
    <n v="358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83"/>
    <d v="2013-08-15T10:43:28"/>
  </r>
  <r>
    <n v="3584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4"/>
    <d v="2015-12-25T07:55:36"/>
  </r>
  <r>
    <n v="3585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85"/>
    <d v="2015-01-11T10:15:24"/>
  </r>
  <r>
    <n v="3586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86"/>
    <d v="2016-06-19T22:32:01"/>
  </r>
  <r>
    <n v="3587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87"/>
    <d v="2014-04-06T19:01:04"/>
  </r>
  <r>
    <n v="3588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8"/>
    <d v="2016-08-05T00:10:33"/>
  </r>
  <r>
    <n v="3589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89"/>
    <d v="2015-05-15T19:14:28"/>
  </r>
  <r>
    <n v="3590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0"/>
    <d v="2014-07-19T09:21:30"/>
  </r>
  <r>
    <n v="3591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1"/>
    <d v="2014-08-26T16:28:00"/>
  </r>
  <r>
    <n v="3592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2"/>
    <d v="2016-06-01T23:38:29"/>
  </r>
  <r>
    <n v="359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93"/>
    <d v="2014-08-14T23:27:00"/>
  </r>
  <r>
    <n v="3594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94"/>
    <d v="2015-12-19T10:46:30"/>
  </r>
  <r>
    <n v="3595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95"/>
    <d v="2015-03-16T17:28:00"/>
  </r>
  <r>
    <n v="3596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96"/>
    <d v="2011-09-11T13:18:00"/>
  </r>
  <r>
    <n v="3597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97"/>
    <d v="2015-11-29T01:49:04"/>
  </r>
  <r>
    <n v="3598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98"/>
    <d v="2016-04-23T10:16:40"/>
  </r>
  <r>
    <n v="3599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599"/>
    <d v="2016-11-06T09:49:07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  <d v="2015-03-01T08:08:41"/>
  </r>
  <r>
    <n v="3601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601"/>
    <d v="2015-06-06T10:47:00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  <d v="2014-08-21T18:35:11"/>
  </r>
  <r>
    <n v="3603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03"/>
    <d v="2014-09-27T21:17:20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  <d v="2013-09-13T17:56:20"/>
  </r>
  <r>
    <n v="360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05"/>
    <d v="2015-05-13T20:45:12"/>
  </r>
  <r>
    <n v="3606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6"/>
    <d v="2015-02-28T20:17:35"/>
  </r>
  <r>
    <n v="3607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7"/>
    <d v="2016-05-20T08:59:00"/>
  </r>
  <r>
    <n v="3608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8"/>
    <d v="2016-10-02T18:04:46"/>
  </r>
  <r>
    <n v="3609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09"/>
    <d v="2015-04-15T05:04:00"/>
  </r>
  <r>
    <n v="3610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10"/>
    <d v="2015-02-26T08:41:33"/>
  </r>
  <r>
    <n v="3611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11"/>
    <d v="2016-03-06T23:55:31"/>
  </r>
  <r>
    <n v="3612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2"/>
    <d v="2016-01-08T06:34:00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  <d v="2015-11-14T23:00:00"/>
  </r>
  <r>
    <n v="3614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14"/>
    <d v="2016-06-28T16:01:26"/>
  </r>
  <r>
    <n v="361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15"/>
    <d v="2016-05-05T17:00:00"/>
  </r>
  <r>
    <n v="3616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16"/>
    <d v="2016-06-28T02:23:33"/>
  </r>
  <r>
    <n v="3617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7"/>
    <d v="2015-05-21T08:02:55"/>
  </r>
  <r>
    <n v="3618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18"/>
    <d v="2016-02-16T18:33:07"/>
  </r>
  <r>
    <n v="3619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9"/>
    <d v="2015-04-12T02:12:42"/>
  </r>
  <r>
    <n v="3620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20"/>
    <d v="2014-11-19T00:00:59"/>
  </r>
  <r>
    <n v="3621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1"/>
    <d v="2015-03-08T05:14:57"/>
  </r>
  <r>
    <n v="362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2"/>
    <d v="2016-10-30T01:46:00"/>
  </r>
  <r>
    <n v="362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3"/>
    <d v="2014-09-06T22:08:59"/>
  </r>
  <r>
    <n v="3624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4"/>
    <d v="2016-02-07T16:58:00"/>
  </r>
  <r>
    <n v="3625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5"/>
    <d v="2016-05-14T21:03:57"/>
  </r>
  <r>
    <n v="362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6"/>
    <d v="2016-08-15T12:44:52"/>
  </r>
  <r>
    <n v="3627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27"/>
    <d v="2015-02-18T03:26:31"/>
  </r>
  <r>
    <n v="3628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8"/>
    <d v="2014-06-05T19:49:50"/>
  </r>
  <r>
    <n v="3629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29"/>
    <d v="2014-04-30T16:51:20"/>
  </r>
  <r>
    <n v="3630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30"/>
    <d v="2014-01-28T15:10:27"/>
  </r>
  <r>
    <n v="3631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31"/>
    <d v="2015-04-02T16:36:22"/>
  </r>
  <r>
    <n v="3632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32"/>
    <d v="2014-11-25T16:36:30"/>
  </r>
  <r>
    <n v="3633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33"/>
    <d v="2014-10-13T13:59:55"/>
  </r>
  <r>
    <n v="3634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34"/>
    <d v="2016-05-03T16:41:56"/>
  </r>
  <r>
    <n v="3635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35"/>
    <d v="2016-05-03T18:49:02"/>
  </r>
  <r>
    <n v="363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36"/>
    <d v="2014-07-25T22:15:02"/>
  </r>
  <r>
    <n v="3637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37"/>
    <d v="2016-02-20T04:06:37"/>
  </r>
  <r>
    <n v="363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38"/>
    <d v="2016-10-29T23:43:54"/>
  </r>
  <r>
    <n v="3639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39"/>
    <d v="2015-03-28T10:19:12"/>
  </r>
  <r>
    <n v="3640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40"/>
    <d v="2014-08-07T23:13:48"/>
  </r>
  <r>
    <n v="3641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41"/>
    <d v="2016-02-28T23:05:09"/>
  </r>
  <r>
    <n v="3642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42"/>
    <d v="2014-02-10T22:21:14"/>
  </r>
  <r>
    <n v="364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43"/>
    <d v="2016-08-12T04:20:14"/>
  </r>
  <r>
    <n v="3644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44"/>
    <d v="2016-03-23T06:38:53"/>
  </r>
  <r>
    <n v="3645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45"/>
    <d v="2016-04-30T05:34:00"/>
  </r>
  <r>
    <n v="3646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46"/>
    <d v="2015-03-12T17:49:11"/>
  </r>
  <r>
    <n v="3647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47"/>
    <d v="2016-07-30T23:04:50"/>
  </r>
  <r>
    <n v="364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48"/>
    <d v="2014-09-26T03:22:19"/>
  </r>
  <r>
    <n v="3649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49"/>
    <d v="2015-06-12T20:11:27"/>
  </r>
  <r>
    <n v="3650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0"/>
    <d v="2014-11-29T04:33:00"/>
  </r>
  <r>
    <n v="3651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51"/>
    <d v="2015-03-14T20:46:34"/>
  </r>
  <r>
    <n v="3652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52"/>
    <d v="2015-03-01T23:02:35"/>
  </r>
  <r>
    <n v="3653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53"/>
    <d v="2016-10-07T15:11:00"/>
  </r>
  <r>
    <n v="3654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54"/>
    <d v="2017-01-14T00:42:36"/>
  </r>
  <r>
    <n v="36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55"/>
    <d v="2015-01-09T22:59:50"/>
  </r>
  <r>
    <n v="3656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56"/>
    <d v="2016-03-12T22:37:55"/>
  </r>
  <r>
    <n v="3657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57"/>
    <d v="2015-03-30T19:52:30"/>
  </r>
  <r>
    <n v="3658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58"/>
    <d v="2015-02-04T19:36:46"/>
  </r>
  <r>
    <n v="3659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59"/>
    <d v="2013-07-31T19:43:00"/>
  </r>
  <r>
    <n v="3660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60"/>
    <d v="2015-04-25T04:35:00"/>
  </r>
  <r>
    <n v="3661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61"/>
    <d v="2016-05-26T17:57:43"/>
  </r>
  <r>
    <n v="3662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62"/>
    <d v="2015-03-06T15:22:29"/>
  </r>
  <r>
    <n v="3663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63"/>
    <d v="2016-03-16T03:02:44"/>
  </r>
  <r>
    <n v="3664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64"/>
    <d v="2015-03-19T21:31:27"/>
  </r>
  <r>
    <n v="3665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65"/>
    <d v="2015-07-08T14:44:59"/>
  </r>
  <r>
    <n v="3666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6"/>
    <d v="2014-12-13T22:49:25"/>
  </r>
  <r>
    <n v="3667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67"/>
    <d v="2016-09-12T16:59:00"/>
  </r>
  <r>
    <n v="3668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668"/>
    <d v="2015-07-19T18:44:23"/>
  </r>
  <r>
    <n v="3669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69"/>
    <d v="2016-04-16T20:08:40"/>
  </r>
  <r>
    <n v="367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70"/>
    <d v="2016-06-03T07:38:40"/>
  </r>
  <r>
    <n v="367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1"/>
    <d v="2015-02-21T16:29:56"/>
  </r>
  <r>
    <n v="367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72"/>
    <d v="2016-07-14T16:25:33"/>
  </r>
  <r>
    <n v="3673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73"/>
    <d v="2015-02-26T22:17:09"/>
  </r>
  <r>
    <n v="3674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4"/>
    <d v="2016-02-11T16:18:30"/>
  </r>
  <r>
    <n v="3675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75"/>
    <d v="2015-03-08T16:50:03"/>
  </r>
  <r>
    <n v="3676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676"/>
    <d v="2014-08-21T04:49:49"/>
  </r>
  <r>
    <n v="3677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77"/>
    <d v="2015-05-08T00:52:36"/>
  </r>
  <r>
    <n v="3678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8"/>
    <d v="2016-05-27T22:04:00"/>
  </r>
  <r>
    <n v="3679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79"/>
    <d v="2017-02-17T07:53:49"/>
  </r>
  <r>
    <n v="3680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80"/>
    <d v="2015-04-18T10:16:00"/>
  </r>
  <r>
    <n v="3681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81"/>
    <d v="2016-09-22T21:47:47"/>
  </r>
  <r>
    <n v="368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82"/>
    <d v="2015-03-02T21:16:00"/>
  </r>
  <r>
    <n v="3683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83"/>
    <d v="2015-04-05T11:00:00"/>
  </r>
  <r>
    <n v="3684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4"/>
    <d v="2014-11-29T21:19:50"/>
  </r>
  <r>
    <n v="3685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85"/>
    <d v="2016-04-03T00:10:00"/>
  </r>
  <r>
    <n v="3686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86"/>
    <d v="2016-10-26T19:20:04"/>
  </r>
  <r>
    <n v="3687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87"/>
    <d v="2016-01-08T04:53:10"/>
  </r>
  <r>
    <n v="3688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88"/>
    <d v="2014-06-25T21:00:00"/>
  </r>
  <r>
    <n v="3689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689"/>
    <d v="2016-02-28T00:00:00"/>
  </r>
  <r>
    <n v="3690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90"/>
    <d v="2014-11-05T20:38:35"/>
  </r>
  <r>
    <n v="3691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91"/>
    <d v="2016-03-14T09:24:43"/>
  </r>
  <r>
    <n v="369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692"/>
    <d v="2014-10-23T15:16:31"/>
  </r>
  <r>
    <n v="3693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93"/>
    <d v="2016-05-18T20:22:15"/>
  </r>
  <r>
    <n v="3694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94"/>
    <d v="2014-08-07T15:35:17"/>
  </r>
  <r>
    <n v="3695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95"/>
    <d v="2016-05-04T19:58:52"/>
  </r>
  <r>
    <n v="3696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96"/>
    <d v="2016-06-24T17:27:49"/>
  </r>
  <r>
    <n v="369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97"/>
    <d v="2016-05-27T13:12:00"/>
  </r>
  <r>
    <n v="3698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8"/>
    <d v="2016-11-22T00:17:18"/>
  </r>
  <r>
    <n v="3699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99"/>
    <d v="2015-07-26T16:00:58"/>
  </r>
  <r>
    <n v="3700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700"/>
    <d v="2016-04-24T20:45:21"/>
  </r>
  <r>
    <n v="3701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701"/>
    <d v="2017-01-03T06:04:27"/>
  </r>
  <r>
    <n v="370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702"/>
    <d v="2015-03-11T16:23:56"/>
  </r>
  <r>
    <n v="3703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703"/>
    <d v="2014-10-08T03:54:17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  <x v="3704"/>
    <d v="2016-10-10T10:21:47"/>
  </r>
  <r>
    <n v="3705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  <x v="3705"/>
    <d v="2014-09-11T18:10:23"/>
  </r>
  <r>
    <n v="3706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  <x v="3706"/>
    <d v="2014-11-30T23:45:00"/>
  </r>
  <r>
    <n v="370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  <x v="3707"/>
    <d v="2016-10-13T00:50:30"/>
  </r>
  <r>
    <n v="3708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  <x v="3708"/>
    <d v="2015-07-10T05:38:46"/>
  </r>
  <r>
    <n v="3709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  <x v="3709"/>
    <d v="2016-01-23T08:45:52"/>
  </r>
  <r>
    <n v="371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  <x v="3710"/>
    <d v="2015-10-01T00:00:00"/>
  </r>
  <r>
    <n v="3711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  <x v="3711"/>
    <d v="2015-07-10T16:05:32"/>
  </r>
  <r>
    <n v="3712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  <x v="3712"/>
    <d v="2016-05-22T01:05:00"/>
  </r>
  <r>
    <n v="3713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  <x v="3713"/>
    <d v="2016-01-02T23:00:51"/>
  </r>
  <r>
    <n v="3714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  <x v="3714"/>
    <d v="2016-01-07T04:57:52"/>
  </r>
  <r>
    <n v="3715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  <x v="3715"/>
    <d v="2014-08-13T18:49:08"/>
  </r>
  <r>
    <n v="3716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  <x v="3716"/>
    <d v="2015-01-04T06:17:44"/>
  </r>
  <r>
    <n v="3717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  <x v="3717"/>
    <d v="2015-11-26T23:55:45"/>
  </r>
  <r>
    <n v="3718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  <x v="3718"/>
    <d v="2015-08-03T16:09:30"/>
  </r>
  <r>
    <n v="3719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  <x v="3719"/>
    <d v="2011-02-24T23:20:30"/>
  </r>
  <r>
    <n v="3720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  <x v="3720"/>
    <d v="2016-07-15T06:57:00"/>
  </r>
  <r>
    <n v="3721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  <x v="3721"/>
    <d v="2015-08-11T18:37:08"/>
  </r>
  <r>
    <n v="3722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  <x v="3722"/>
    <d v="2016-05-09T22:49:51"/>
  </r>
  <r>
    <n v="372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  <x v="3723"/>
    <d v="2016-09-29T21:52:52"/>
  </r>
  <r>
    <n v="372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  <x v="3724"/>
    <d v="2017-04-01T00:40:11"/>
  </r>
  <r>
    <n v="3725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  <x v="3725"/>
    <d v="2015-01-26T07:12:21"/>
  </r>
  <r>
    <n v="3726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  <x v="3726"/>
    <d v="2015-03-20T03:45:32"/>
  </r>
  <r>
    <n v="3727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  <x v="3727"/>
    <d v="2015-05-22T05:25:00"/>
  </r>
  <r>
    <n v="3728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  <x v="3728"/>
    <d v="2016-12-04T15:04:47"/>
  </r>
  <r>
    <n v="3729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  <x v="3729"/>
    <d v="2017-02-26T00:09:49"/>
  </r>
  <r>
    <n v="373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  <x v="3730"/>
    <d v="2015-12-29T00:16:40"/>
  </r>
  <r>
    <n v="3731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  <x v="3731"/>
    <d v="2016-01-05T00:00:00"/>
  </r>
  <r>
    <n v="3732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  <x v="3732"/>
    <d v="2015-07-16T17:51:19"/>
  </r>
  <r>
    <n v="3733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  <x v="3733"/>
    <d v="2015-09-14T16:40:29"/>
  </r>
  <r>
    <n v="3734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  <x v="3734"/>
    <d v="2014-07-10T19:40:11"/>
  </r>
  <r>
    <n v="373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  <x v="3735"/>
    <d v="2015-06-14T13:00:55"/>
  </r>
  <r>
    <n v="373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  <x v="3736"/>
    <d v="2017-03-26T03:33:00"/>
  </r>
  <r>
    <n v="373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  <x v="3737"/>
    <d v="2015-01-02T21:14:16"/>
  </r>
  <r>
    <n v="373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  <x v="3738"/>
    <d v="2015-08-26T00:18:50"/>
  </r>
  <r>
    <n v="3739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  <x v="3739"/>
    <d v="2011-08-10T03:02:21"/>
  </r>
  <r>
    <n v="3740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  <x v="3740"/>
    <d v="2015-03-15T18:00:00"/>
  </r>
  <r>
    <n v="3741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  <x v="3741"/>
    <d v="2017-02-25T23:04:00"/>
  </r>
  <r>
    <n v="374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  <x v="3742"/>
    <d v="2016-12-14T18:39:00"/>
  </r>
  <r>
    <n v="3743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  <x v="3743"/>
    <d v="2014-01-24T00:07:25"/>
  </r>
  <r>
    <n v="3744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  <x v="3744"/>
    <d v="2016-02-01T10:43:33"/>
  </r>
  <r>
    <n v="3745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  <x v="3745"/>
    <d v="2016-10-15T19:21:00"/>
  </r>
  <r>
    <n v="3746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  <x v="3746"/>
    <d v="2015-10-13T12:41:29"/>
  </r>
  <r>
    <n v="374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  <x v="3747"/>
    <d v="2017-03-10T10:44:48"/>
  </r>
  <r>
    <n v="3748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  <x v="3748"/>
    <d v="2015-03-01T20:33:49"/>
  </r>
  <r>
    <n v="3749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  <x v="3749"/>
    <d v="2015-12-13T20:59:56"/>
  </r>
  <r>
    <n v="375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  <x v="3750"/>
    <d v="2015-03-19T08:28:43"/>
  </r>
  <r>
    <n v="3751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  <x v="3751"/>
    <d v="2015-01-12T02:36:34"/>
  </r>
  <r>
    <n v="3752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  <x v="3752"/>
    <d v="2016-01-19T13:27:17"/>
  </r>
  <r>
    <n v="3753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  <x v="3753"/>
    <d v="2016-05-08T17:41:57"/>
  </r>
  <r>
    <n v="3754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  <x v="3754"/>
    <d v="2015-05-28T00:13:17"/>
  </r>
  <r>
    <n v="375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  <x v="3755"/>
    <d v="2014-09-21T15:10:50"/>
  </r>
  <r>
    <n v="3756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  <x v="3756"/>
    <d v="2016-06-04T17:19:57"/>
  </r>
  <r>
    <n v="3757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  <x v="3757"/>
    <d v="2016-05-31T17:31:00"/>
  </r>
  <r>
    <n v="3758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  <x v="3758"/>
    <d v="2015-06-18T19:03:35"/>
  </r>
  <r>
    <n v="3759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  <x v="3759"/>
    <d v="2015-10-12T13:46:33"/>
  </r>
  <r>
    <n v="3760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  <x v="3760"/>
    <d v="2014-12-16T08:52:47"/>
  </r>
  <r>
    <n v="376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  <x v="3761"/>
    <d v="2015-03-28T19:06:04"/>
  </r>
  <r>
    <n v="3762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  <x v="3762"/>
    <d v="2016-12-25T15:16:34"/>
  </r>
  <r>
    <n v="3763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  <x v="3763"/>
    <d v="2016-12-18T09:20:15"/>
  </r>
  <r>
    <n v="376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  <x v="3764"/>
    <d v="2015-02-02T18:55:42"/>
  </r>
  <r>
    <n v="3765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  <x v="3765"/>
    <d v="2015-11-21T23:13:39"/>
  </r>
  <r>
    <n v="3766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  <x v="3766"/>
    <d v="2017-01-03T20:12:50"/>
  </r>
  <r>
    <n v="3767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  <x v="3767"/>
    <d v="2016-04-14T06:26:04"/>
  </r>
  <r>
    <n v="3768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  <x v="3768"/>
    <d v="2015-04-03T22:40:15"/>
  </r>
  <r>
    <n v="3769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  <x v="3769"/>
    <d v="2015-05-24T03:21:00"/>
  </r>
  <r>
    <n v="3770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  <x v="3770"/>
    <d v="2016-04-03T14:36:51"/>
  </r>
  <r>
    <n v="3771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  <x v="3771"/>
    <d v="2016-01-09T14:48:16"/>
  </r>
  <r>
    <n v="3772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  <x v="3772"/>
    <d v="2015-05-11T01:45:04"/>
  </r>
  <r>
    <n v="3773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  <x v="3773"/>
    <d v="2015-03-26T00:00:00"/>
  </r>
  <r>
    <n v="3774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  <x v="3774"/>
    <d v="2015-12-24T21:47:48"/>
  </r>
  <r>
    <n v="3775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  <x v="3775"/>
    <d v="2015-07-20T18:43:48"/>
  </r>
  <r>
    <n v="3776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  <x v="3776"/>
    <d v="2014-08-01T00:58:19"/>
  </r>
  <r>
    <n v="3777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  <x v="3777"/>
    <d v="2015-12-02T17:25:00"/>
  </r>
  <r>
    <n v="3778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  <x v="3778"/>
    <d v="2014-11-15T01:22:14"/>
  </r>
  <r>
    <n v="3779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  <x v="3779"/>
    <d v="2014-08-21T23:32:28"/>
  </r>
  <r>
    <n v="3780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  <x v="3780"/>
    <d v="2017-01-10T08:57:00"/>
  </r>
  <r>
    <n v="3781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  <x v="3781"/>
    <d v="2015-05-20T17:25:38"/>
  </r>
  <r>
    <n v="3782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  <x v="3782"/>
    <d v="2013-05-25T16:18:34"/>
  </r>
  <r>
    <n v="3783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  <x v="3783"/>
    <d v="2015-10-05T00:23:36"/>
  </r>
  <r>
    <n v="3784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  <x v="3784"/>
    <d v="2015-01-10T20:07:04"/>
  </r>
  <r>
    <n v="378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  <x v="3785"/>
    <d v="2015-04-13T02:51:57"/>
  </r>
  <r>
    <n v="37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  <x v="3786"/>
    <d v="2014-09-30T23:23:43"/>
  </r>
  <r>
    <n v="3787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  <x v="3787"/>
    <d v="2014-10-18T04:59:00"/>
  </r>
  <r>
    <n v="378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  <x v="3788"/>
    <d v="2016-09-03T10:00:00"/>
  </r>
  <r>
    <n v="3789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  <x v="3789"/>
    <d v="2016-01-31T23:03:00"/>
  </r>
  <r>
    <n v="3790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  <x v="3790"/>
    <d v="2014-09-07T07:48:43"/>
  </r>
  <r>
    <n v="3791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  <x v="3791"/>
    <d v="2015-07-09T21:27:21"/>
  </r>
  <r>
    <n v="3792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  <x v="3792"/>
    <d v="2015-10-17T14:52:58"/>
  </r>
  <r>
    <n v="3793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  <x v="3793"/>
    <d v="2016-12-30T09:00:00"/>
  </r>
  <r>
    <n v="379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  <x v="3794"/>
    <d v="2015-07-10T22:08:55"/>
  </r>
  <r>
    <n v="379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  <x v="3795"/>
    <d v="2015-07-10T18:50:49"/>
  </r>
  <r>
    <n v="3796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  <x v="3796"/>
    <d v="2017-03-26T20:29:37"/>
  </r>
  <r>
    <n v="3797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  <x v="3797"/>
    <d v="2011-10-28T20:56:40"/>
  </r>
  <r>
    <n v="3798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  <x v="3798"/>
    <d v="2014-10-19T23:19:43"/>
  </r>
  <r>
    <n v="3799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  <x v="3799"/>
    <d v="2015-09-07T02:27:43"/>
  </r>
  <r>
    <n v="3800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  <x v="3800"/>
    <d v="2012-08-24T06:47:45"/>
  </r>
  <r>
    <n v="380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  <x v="3801"/>
    <d v="2017-04-15T15:42:27"/>
  </r>
  <r>
    <n v="3802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  <x v="3802"/>
    <d v="2016-02-10T19:30:11"/>
  </r>
  <r>
    <n v="3803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  <x v="3803"/>
    <d v="2014-09-29T15:16:24"/>
  </r>
  <r>
    <n v="3804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  <x v="3804"/>
    <d v="2017-03-27T23:58:54"/>
  </r>
  <r>
    <n v="3805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  <x v="3805"/>
    <d v="2015-11-17T04:27:19"/>
  </r>
  <r>
    <n v="3806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  <x v="3806"/>
    <d v="2014-07-14T15:37:44"/>
  </r>
  <r>
    <n v="3807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  <x v="3807"/>
    <d v="2014-11-29T16:40:52"/>
  </r>
  <r>
    <n v="3808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  <x v="3808"/>
    <d v="2014-10-30T22:29:43"/>
  </r>
  <r>
    <n v="3809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  <x v="3809"/>
    <d v="2014-01-25T17:09:51"/>
  </r>
  <r>
    <n v="3810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  <x v="3810"/>
    <d v="2014-08-16T18:25:12"/>
  </r>
  <r>
    <n v="3811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  <x v="3811"/>
    <d v="2015-11-25T16:49:25"/>
  </r>
  <r>
    <n v="381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  <x v="3812"/>
    <d v="2012-05-14T19:44:55"/>
  </r>
  <r>
    <n v="3813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  <x v="3813"/>
    <d v="2015-08-02T06:03:10"/>
  </r>
  <r>
    <n v="3814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  <x v="3814"/>
    <d v="2015-08-08T04:04:52"/>
  </r>
  <r>
    <n v="3815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  <x v="3815"/>
    <d v="2014-08-14T22:50:34"/>
  </r>
  <r>
    <n v="3816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  <x v="3816"/>
    <d v="2015-07-30T03:20:51"/>
  </r>
  <r>
    <n v="3817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  <x v="3817"/>
    <d v="2015-12-17T22:05:50"/>
  </r>
  <r>
    <n v="3818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  <x v="3818"/>
    <d v="2016-12-01T07:18:40"/>
  </r>
  <r>
    <n v="381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  <x v="3819"/>
    <d v="2015-12-14T00:36:10"/>
  </r>
  <r>
    <n v="3820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  <x v="3820"/>
    <d v="2016-12-26T19:18:51"/>
  </r>
  <r>
    <n v="382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  <x v="3821"/>
    <d v="2013-02-01T17:00:00"/>
  </r>
  <r>
    <n v="3822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  <x v="3822"/>
    <d v="2015-05-19T15:06:29"/>
  </r>
  <r>
    <n v="382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  <x v="3823"/>
    <d v="2016-07-29T23:29:00"/>
  </r>
  <r>
    <n v="3824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  <x v="3824"/>
    <d v="2013-02-24T23:59:29"/>
  </r>
  <r>
    <n v="382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  <x v="3825"/>
    <d v="2016-01-12T15:48:44"/>
  </r>
  <r>
    <n v="382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  <x v="3826"/>
    <d v="2014-03-13T03:33:10"/>
  </r>
  <r>
    <n v="382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  <x v="3827"/>
    <d v="2016-09-20T08:29:57"/>
  </r>
  <r>
    <n v="382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  <x v="3828"/>
    <d v="2015-04-03T04:37:30"/>
  </r>
  <r>
    <n v="3829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  <x v="3829"/>
    <d v="2014-11-14T06:39:19"/>
  </r>
  <r>
    <n v="383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  <x v="3830"/>
    <d v="2016-01-03T00:56:47"/>
  </r>
  <r>
    <n v="3831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  <x v="3831"/>
    <d v="2015-09-07T09:47:55"/>
  </r>
  <r>
    <n v="3832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  <x v="3832"/>
    <d v="2014-08-04T19:41:37"/>
  </r>
  <r>
    <n v="3833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  <x v="3833"/>
    <d v="2015-06-29T15:21:58"/>
  </r>
  <r>
    <n v="383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  <x v="3834"/>
    <d v="2017-03-16T13:00:03"/>
  </r>
  <r>
    <n v="3835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  <x v="3835"/>
    <d v="2016-11-22T17:00:23"/>
  </r>
  <r>
    <n v="3836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  <x v="3836"/>
    <d v="2015-08-14T03:29:56"/>
  </r>
  <r>
    <n v="3837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  <x v="3837"/>
    <d v="2015-01-25T20:39:56"/>
  </r>
  <r>
    <n v="3838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  <x v="3838"/>
    <d v="2014-09-02T14:27:49"/>
  </r>
  <r>
    <n v="3839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  <x v="3839"/>
    <d v="2016-03-01T04:13:59"/>
  </r>
  <r>
    <n v="384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  <x v="3840"/>
    <d v="2014-07-28T16:52:43"/>
  </r>
  <r>
    <n v="3841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  <x v="3841"/>
    <d v="2015-04-22T19:56:26"/>
  </r>
  <r>
    <n v="3842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  <x v="3842"/>
    <d v="2015-04-29T03:09:19"/>
  </r>
  <r>
    <n v="38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  <x v="3843"/>
    <d v="2017-01-02T22:13:29"/>
  </r>
  <r>
    <n v="3844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  <x v="3844"/>
    <d v="2014-12-18T20:28:26"/>
  </r>
  <r>
    <n v="3845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  <x v="3845"/>
    <d v="2016-08-06T00:06:23"/>
  </r>
  <r>
    <n v="3846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  <x v="3846"/>
    <d v="2017-01-09T01:18:20"/>
  </r>
  <r>
    <n v="3847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  <x v="3847"/>
    <d v="2016-02-12T10:20:45"/>
  </r>
  <r>
    <n v="3848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  <x v="3848"/>
    <d v="2015-07-27T01:29:58"/>
  </r>
  <r>
    <n v="384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  <x v="3849"/>
    <d v="2017-01-27T01:26:48"/>
  </r>
  <r>
    <n v="385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  <x v="3850"/>
    <d v="2016-09-01T02:58:22"/>
  </r>
  <r>
    <n v="3851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  <x v="3851"/>
    <d v="2015-07-09T21:48:17"/>
  </r>
  <r>
    <n v="385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  <x v="3852"/>
    <d v="2015-04-01T20:51:49"/>
  </r>
  <r>
    <n v="3853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  <x v="3853"/>
    <d v="2016-01-27T23:34:59"/>
  </r>
  <r>
    <n v="3854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  <x v="3854"/>
    <d v="2011-07-09T05:37:31"/>
  </r>
  <r>
    <n v="3855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  <x v="3855"/>
    <d v="2015-01-01T20:13:14"/>
  </r>
  <r>
    <n v="3856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  <x v="3856"/>
    <d v="2016-09-02T00:45:46"/>
  </r>
  <r>
    <n v="3857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  <x v="3857"/>
    <d v="2016-06-24T01:29:00"/>
  </r>
  <r>
    <n v="3858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  <x v="3858"/>
    <d v="2015-04-24T16:16:17"/>
  </r>
  <r>
    <n v="3859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  <x v="3859"/>
    <d v="2016-12-04T21:54:43"/>
  </r>
  <r>
    <n v="386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  <x v="3860"/>
    <d v="2014-07-23T20:40:24"/>
  </r>
  <r>
    <n v="3861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  <x v="3861"/>
    <d v="2016-06-18T17:23:02"/>
  </r>
  <r>
    <n v="3862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  <x v="3862"/>
    <d v="2015-04-10T01:27:22"/>
  </r>
  <r>
    <n v="3863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  <x v="3863"/>
    <d v="2016-08-02T22:01:11"/>
  </r>
  <r>
    <n v="3864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  <x v="3864"/>
    <d v="2016-06-10T01:15:06"/>
  </r>
  <r>
    <n v="386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  <x v="3865"/>
    <d v="2016-09-13T21:30:00"/>
  </r>
  <r>
    <n v="3866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  <x v="3866"/>
    <d v="2017-01-04T00:04:09"/>
  </r>
  <r>
    <n v="3867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  <x v="3867"/>
    <d v="2015-06-05T18:48:24"/>
  </r>
  <r>
    <n v="3868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  <x v="3868"/>
    <d v="2016-09-09T20:03:57"/>
  </r>
  <r>
    <n v="3869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  <x v="3869"/>
    <d v="2016-02-27T21:35:43"/>
  </r>
  <r>
    <n v="387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  <x v="3870"/>
    <d v="2015-10-18T19:38:49"/>
  </r>
  <r>
    <n v="3871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  <x v="3871"/>
    <d v="2016-06-07T21:06:00"/>
  </r>
  <r>
    <n v="3872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  <x v="3872"/>
    <d v="2016-05-18T19:49:05"/>
  </r>
  <r>
    <n v="3873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  <x v="3873"/>
    <d v="2015-04-10T23:14:07"/>
  </r>
  <r>
    <n v="387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  <x v="3874"/>
    <d v="2015-06-15T04:09:29"/>
  </r>
  <r>
    <n v="3875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  <x v="3875"/>
    <d v="2015-04-25T20:17:06"/>
  </r>
  <r>
    <n v="3876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  <x v="3876"/>
    <d v="2014-09-11T15:15:51"/>
  </r>
  <r>
    <n v="3877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  <x v="3877"/>
    <d v="2016-07-24T01:52:38"/>
  </r>
  <r>
    <n v="3878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  <x v="3878"/>
    <d v="2016-06-07T00:12:05"/>
  </r>
  <r>
    <n v="3879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  <x v="3879"/>
    <d v="2015-03-27T17:59:52"/>
  </r>
  <r>
    <n v="3880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  <x v="3880"/>
    <d v="2014-12-11T05:28:22"/>
  </r>
  <r>
    <n v="38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  <x v="3881"/>
    <d v="2016-04-01T06:00:00"/>
  </r>
  <r>
    <n v="3882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  <x v="3882"/>
    <d v="2015-11-18T04:41:57"/>
  </r>
  <r>
    <n v="3883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  <x v="3883"/>
    <d v="2016-01-31T23:55:00"/>
  </r>
  <r>
    <n v="3884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  <x v="3884"/>
    <d v="2016-07-17T17:49:46"/>
  </r>
  <r>
    <n v="3885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  <x v="3885"/>
    <d v="2014-09-14T04:34:57"/>
  </r>
  <r>
    <n v="3886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  <x v="3886"/>
    <d v="2015-04-29T04:22:00"/>
  </r>
  <r>
    <n v="3887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  <x v="3887"/>
    <d v="2015-12-01T00:00:00"/>
  </r>
  <r>
    <n v="3888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  <x v="3888"/>
    <d v="2014-08-20T16:22:32"/>
  </r>
  <r>
    <n v="3889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  <x v="3889"/>
    <d v="2015-11-15T23:09:06"/>
  </r>
  <r>
    <n v="389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  <x v="3890"/>
    <d v="2016-03-05T05:54:29"/>
  </r>
  <r>
    <n v="3891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  <x v="3891"/>
    <d v="2015-05-10T19:28:25"/>
  </r>
  <r>
    <n v="389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  <x v="3892"/>
    <d v="2016-10-01T04:00:00"/>
  </r>
  <r>
    <n v="389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  <x v="3893"/>
    <d v="2014-08-08T21:20:12"/>
  </r>
  <r>
    <n v="3894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  <x v="3894"/>
    <d v="2015-06-01T16:28:25"/>
  </r>
  <r>
    <n v="389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  <x v="3895"/>
    <d v="2014-06-13T00:12:35"/>
  </r>
  <r>
    <n v="38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  <x v="3896"/>
    <d v="2016-11-26T18:41:13"/>
  </r>
  <r>
    <n v="389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  <x v="3897"/>
    <d v="2015-03-17T18:00:00"/>
  </r>
  <r>
    <n v="3898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  <x v="3898"/>
    <d v="2014-08-23T14:12:29"/>
  </r>
  <r>
    <n v="3899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  <x v="3899"/>
    <d v="2013-10-05T20:51:34"/>
  </r>
  <r>
    <n v="390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  <x v="3900"/>
    <d v="2015-05-29T16:36:34"/>
  </r>
  <r>
    <n v="3901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  <x v="3901"/>
    <d v="2016-07-31T07:00:00"/>
  </r>
  <r>
    <n v="390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  <x v="3902"/>
    <d v="2015-09-06T03:38:27"/>
  </r>
  <r>
    <n v="3903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  <x v="3903"/>
    <d v="2012-07-11T03:51:05"/>
  </r>
  <r>
    <n v="390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  <x v="3904"/>
    <d v="2016-02-10T16:42:44"/>
  </r>
  <r>
    <n v="390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  <x v="3905"/>
    <d v="2016-06-12T08:29:03"/>
  </r>
  <r>
    <n v="3906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  <x v="3906"/>
    <d v="2015-09-06T14:46:00"/>
  </r>
  <r>
    <n v="390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  <x v="3907"/>
    <d v="2015-01-08T18:18:00"/>
  </r>
  <r>
    <n v="3908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  <x v="3908"/>
    <d v="2016-10-08T07:38:46"/>
  </r>
  <r>
    <n v="390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  <x v="3909"/>
    <d v="2015-07-16T19:51:45"/>
  </r>
  <r>
    <n v="391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  <x v="3910"/>
    <d v="2010-07-08T22:40:00"/>
  </r>
  <r>
    <n v="3911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  <x v="3911"/>
    <d v="2016-05-01T20:48:26"/>
  </r>
  <r>
    <n v="391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  <x v="3912"/>
    <d v="2015-03-14T00:20:16"/>
  </r>
  <r>
    <n v="391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  <x v="3913"/>
    <d v="2016-03-24T22:59:23"/>
  </r>
  <r>
    <n v="3914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  <x v="3914"/>
    <d v="2015-06-30T15:45:00"/>
  </r>
  <r>
    <n v="3915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  <x v="3915"/>
    <d v="2015-10-22T18:59:00"/>
  </r>
  <r>
    <n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  <x v="3916"/>
    <d v="2010-06-08T19:11:00"/>
  </r>
  <r>
    <n v="3917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  <x v="3917"/>
    <d v="2015-02-24T01:42:42"/>
  </r>
  <r>
    <n v="3918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  <x v="3918"/>
    <d v="2014-08-26T22:20:12"/>
  </r>
  <r>
    <n v="3919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  <x v="3919"/>
    <d v="2015-05-08T18:12:56"/>
  </r>
  <r>
    <n v="3920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  <x v="3920"/>
    <d v="2015-10-08T20:59:00"/>
  </r>
  <r>
    <n v="3921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  <x v="3921"/>
    <d v="2014-09-05T23:45:24"/>
  </r>
  <r>
    <n v="3922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  <x v="3922"/>
    <d v="2014-10-15T15:51:36"/>
  </r>
  <r>
    <n v="3923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  <x v="3923"/>
    <d v="2015-11-11T22:30:44"/>
  </r>
  <r>
    <n v="3924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  <x v="3924"/>
    <d v="2015-09-02T06:47:27"/>
  </r>
  <r>
    <n v="3925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  <x v="3925"/>
    <d v="2017-04-14T04:07:40"/>
  </r>
  <r>
    <n v="3926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  <x v="3926"/>
    <d v="2015-10-09T17:00:00"/>
  </r>
  <r>
    <n v="3927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  <x v="3927"/>
    <d v="2015-11-05T16:11:45"/>
  </r>
  <r>
    <n v="3928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  <x v="3928"/>
    <d v="2016-10-19T07:53:27"/>
  </r>
  <r>
    <n v="3929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  <x v="3929"/>
    <d v="2016-09-03T05:55:00"/>
  </r>
  <r>
    <n v="393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  <x v="3930"/>
    <d v="2013-11-14T17:07:02"/>
  </r>
  <r>
    <n v="3931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  <x v="3931"/>
    <d v="2015-08-23T07:21:12"/>
  </r>
  <r>
    <n v="393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  <x v="3932"/>
    <d v="2014-10-06T05:00:00"/>
  </r>
  <r>
    <n v="3933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  <x v="3933"/>
    <d v="2014-12-03T15:20:36"/>
  </r>
  <r>
    <n v="3934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  <x v="3934"/>
    <d v="2015-10-08T16:42:15"/>
  </r>
  <r>
    <n v="3935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  <x v="3935"/>
    <d v="2016-04-25T00:20:00"/>
  </r>
  <r>
    <n v="3936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  <x v="3936"/>
    <d v="2014-08-09T17:22:00"/>
  </r>
  <r>
    <n v="3937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  <x v="3937"/>
    <d v="2015-09-04T17:00:00"/>
  </r>
  <r>
    <n v="393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  <x v="3938"/>
    <d v="2014-10-22T01:50:28"/>
  </r>
  <r>
    <n v="3939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  <x v="3939"/>
    <d v="2015-08-15T21:54:51"/>
  </r>
  <r>
    <n v="394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  <x v="3940"/>
    <d v="2017-03-03T20:00:00"/>
  </r>
  <r>
    <n v="3941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  <x v="3941"/>
    <d v="2009-11-27T04:59:00"/>
  </r>
  <r>
    <n v="394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  <x v="3942"/>
    <d v="2015-05-27T18:41:20"/>
  </r>
  <r>
    <n v="394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  <x v="3943"/>
    <d v="2017-02-25T09:01:47"/>
  </r>
  <r>
    <n v="394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  <x v="3944"/>
    <d v="2015-05-14T23:44:01"/>
  </r>
  <r>
    <n v="3945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  <x v="3945"/>
    <d v="2014-07-13T16:37:37"/>
  </r>
  <r>
    <n v="394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  <x v="3946"/>
    <d v="2015-09-10T04:09:21"/>
  </r>
  <r>
    <n v="3947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  <x v="3947"/>
    <d v="2015-09-21T17:22:11"/>
  </r>
  <r>
    <n v="394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  <x v="3948"/>
    <d v="2016-10-01T08:33:45"/>
  </r>
  <r>
    <n v="39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  <x v="3949"/>
    <d v="2015-08-06T11:05:21"/>
  </r>
  <r>
    <n v="395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  <x v="3950"/>
    <d v="2015-08-28T01:00:00"/>
  </r>
  <r>
    <n v="3951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  <x v="3951"/>
    <d v="2014-08-11T04:00:00"/>
  </r>
  <r>
    <n v="3952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  <x v="3952"/>
    <d v="2012-11-15T15:40:52"/>
  </r>
  <r>
    <n v="3953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  <x v="3953"/>
    <d v="2015-06-30T21:55:53"/>
  </r>
  <r>
    <n v="3954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  <x v="3954"/>
    <d v="2015-12-11T11:04:23"/>
  </r>
  <r>
    <n v="3955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  <x v="3955"/>
    <d v="2015-07-12T19:31:44"/>
  </r>
  <r>
    <n v="3956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  <x v="3956"/>
    <d v="2014-11-13T17:20:28"/>
  </r>
  <r>
    <n v="3957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  <x v="3957"/>
    <d v="2013-06-20T11:04:18"/>
  </r>
  <r>
    <n v="3958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  <x v="3958"/>
    <d v="2015-09-19T06:37:31"/>
  </r>
  <r>
    <n v="3959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  <x v="3959"/>
    <d v="2015-08-27T15:54:35"/>
  </r>
  <r>
    <n v="396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  <x v="3960"/>
    <d v="2014-12-18T15:02:44"/>
  </r>
  <r>
    <n v="3961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  <x v="3961"/>
    <d v="2015-09-12T20:57:42"/>
  </r>
  <r>
    <n v="396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  <x v="3962"/>
    <d v="2016-01-29T23:17:00"/>
  </r>
  <r>
    <n v="3963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  <x v="3963"/>
    <d v="2016-06-06T20:09:00"/>
  </r>
  <r>
    <n v="3964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  <x v="3964"/>
    <d v="2015-10-29T02:53:43"/>
  </r>
  <r>
    <n v="396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  <x v="3965"/>
    <d v="2015-05-15T22:17:22"/>
  </r>
  <r>
    <n v="39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  <x v="3966"/>
    <d v="2015-02-16T18:48:03"/>
  </r>
  <r>
    <n v="3967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  <x v="3967"/>
    <d v="2016-05-02T01:00:00"/>
  </r>
  <r>
    <n v="3968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  <x v="3968"/>
    <d v="2015-02-17T00:08:47"/>
  </r>
  <r>
    <n v="396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  <x v="3969"/>
    <d v="2015-01-01T04:12:15"/>
  </r>
  <r>
    <n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  <x v="3970"/>
    <d v="2009-12-02T00:50:00"/>
  </r>
  <r>
    <n v="3971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  <x v="3971"/>
    <d v="2016-01-16T05:00:00"/>
  </r>
  <r>
    <n v="3972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  <x v="3972"/>
    <d v="2015-07-02T21:59:44"/>
  </r>
  <r>
    <n v="3973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  <x v="3973"/>
    <d v="2012-10-28T13:53:48"/>
  </r>
  <r>
    <n v="3974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  <x v="3974"/>
    <d v="2016-12-09T04:37:55"/>
  </r>
  <r>
    <n v="3975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  <x v="3975"/>
    <d v="2015-12-04T16:43:59"/>
  </r>
  <r>
    <n v="3976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  <x v="3976"/>
    <d v="2016-12-04T06:00:00"/>
  </r>
  <r>
    <n v="3977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  <x v="3977"/>
    <d v="2016-03-07T23:49:05"/>
  </r>
  <r>
    <n v="3978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  <x v="3978"/>
    <d v="2015-05-27T19:47:19"/>
  </r>
  <r>
    <n v="397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  <x v="3979"/>
    <d v="2010-10-22T05:00:00"/>
  </r>
  <r>
    <n v="398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  <x v="3980"/>
    <d v="2014-06-17T21:17:22"/>
  </r>
  <r>
    <n v="3981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  <x v="3981"/>
    <d v="2013-05-30T16:53:45"/>
  </r>
  <r>
    <n v="3982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  <x v="3982"/>
    <d v="2016-12-07T01:09:02"/>
  </r>
  <r>
    <n v="3983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  <x v="3983"/>
    <d v="2015-05-16T10:16:00"/>
  </r>
  <r>
    <n v="3984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  <x v="3984"/>
    <d v="2016-02-13T22:24:57"/>
  </r>
  <r>
    <n v="3985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  <x v="3985"/>
    <d v="2015-10-11T15:07:02"/>
  </r>
  <r>
    <n v="3986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  <x v="3986"/>
    <d v="2012-11-28T17:31:48"/>
  </r>
  <r>
    <n v="3987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  <x v="3987"/>
    <d v="2015-12-26T20:26:00"/>
  </r>
  <r>
    <n v="3988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  <x v="3988"/>
    <d v="2015-09-25T14:58:50"/>
  </r>
  <r>
    <n v="3989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  <x v="3989"/>
    <d v="2015-10-25T02:06:23"/>
  </r>
  <r>
    <n v="399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  <x v="3990"/>
    <d v="2015-07-16T19:37:02"/>
  </r>
  <r>
    <n v="3991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  <x v="3991"/>
    <d v="2015-07-01T21:45:37"/>
  </r>
  <r>
    <n v="3992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  <x v="3992"/>
    <d v="2015-03-31T23:39:00"/>
  </r>
  <r>
    <n v="399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  <x v="3993"/>
    <d v="2015-02-18T17:43:09"/>
  </r>
  <r>
    <n v="3994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  <x v="3994"/>
    <d v="2016-01-26T14:08:17"/>
  </r>
  <r>
    <n v="3995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  <x v="3995"/>
    <d v="2015-06-20T02:47:18"/>
  </r>
  <r>
    <n v="3996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  <x v="3996"/>
    <d v="2015-04-13T03:06:20"/>
  </r>
  <r>
    <n v="3997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  <x v="3997"/>
    <d v="2014-10-05T05:00:00"/>
  </r>
  <r>
    <n v="3998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  <x v="3998"/>
    <d v="2015-10-22T03:01:46"/>
  </r>
  <r>
    <n v="3999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  <x v="3999"/>
    <d v="2014-10-26T18:00:00"/>
  </r>
  <r>
    <n v="400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  <x v="4000"/>
    <d v="2015-11-08T18:59:41"/>
  </r>
  <r>
    <n v="4001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  <x v="4001"/>
    <d v="2015-04-05T08:23:41"/>
  </r>
  <r>
    <n v="4002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  <x v="4002"/>
    <d v="2016-06-14T18:54:00"/>
  </r>
  <r>
    <n v="4003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  <x v="4003"/>
    <d v="2011-09-11T04:37:03"/>
  </r>
  <r>
    <n v="4004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  <x v="4004"/>
    <d v="2015-01-06T02:44:19"/>
  </r>
  <r>
    <n v="4005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  <x v="4005"/>
    <d v="2015-11-04T18:11:28"/>
  </r>
  <r>
    <n v="4006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  <x v="4006"/>
    <d v="2013-12-16T04:58:10"/>
  </r>
  <r>
    <n v="4007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  <x v="4007"/>
    <d v="2010-07-27T04:59:00"/>
  </r>
  <r>
    <n v="4008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  <x v="4008"/>
    <d v="2015-09-14T19:07:57"/>
  </r>
  <r>
    <n v="400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  <x v="4009"/>
    <d v="2014-08-10T22:00:00"/>
  </r>
  <r>
    <n v="401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  <x v="4010"/>
    <d v="2012-07-28T16:00:00"/>
  </r>
  <r>
    <n v="4011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  <x v="4011"/>
    <d v="2012-01-05T23:06:07"/>
  </r>
  <r>
    <n v="4012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  <x v="4012"/>
    <d v="2014-07-16T02:33:45"/>
  </r>
  <r>
    <n v="4013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  <x v="4013"/>
    <d v="2016-11-25T21:53:03"/>
  </r>
  <r>
    <n v="401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  <x v="4014"/>
    <d v="2013-06-16T20:47:55"/>
  </r>
  <r>
    <n v="4015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  <x v="4015"/>
    <d v="2016-11-26T19:20:13"/>
  </r>
  <r>
    <n v="4016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  <x v="4016"/>
    <d v="2014-07-03T17:02:44"/>
  </r>
  <r>
    <n v="4017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  <x v="4017"/>
    <d v="2015-05-06T02:04:03"/>
  </r>
  <r>
    <n v="4018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  <x v="4018"/>
    <d v="2014-08-07T07:00:00"/>
  </r>
  <r>
    <n v="4019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  <x v="4019"/>
    <d v="2012-07-21T14:51:00"/>
  </r>
  <r>
    <n v="402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  <x v="4020"/>
    <d v="2011-08-27T18:57:11"/>
  </r>
  <r>
    <n v="4021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  <x v="4021"/>
    <d v="2015-09-09T16:00:00"/>
  </r>
  <r>
    <n v="4022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  <x v="4022"/>
    <d v="2015-12-21T14:07:17"/>
  </r>
  <r>
    <n v="4023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  <x v="4023"/>
    <d v="2010-07-31T00:00:00"/>
  </r>
  <r>
    <n v="4024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  <x v="4024"/>
    <d v="2015-06-06T15:12:32"/>
  </r>
  <r>
    <n v="4025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  <x v="4025"/>
    <d v="2015-06-25T18:39:56"/>
  </r>
  <r>
    <n v="4026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  <x v="4026"/>
    <d v="2016-05-23T19:21:05"/>
  </r>
  <r>
    <n v="4027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  <x v="4027"/>
    <d v="2016-06-03T11:19:12"/>
  </r>
  <r>
    <n v="4028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  <x v="4028"/>
    <d v="2012-06-30T20:00:00"/>
  </r>
  <r>
    <n v="4029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  <x v="4029"/>
    <d v="2012-05-21T01:12:06"/>
  </r>
  <r>
    <n v="403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  <x v="4030"/>
    <d v="2014-08-15T14:17:33"/>
  </r>
  <r>
    <n v="4031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  <x v="4031"/>
    <d v="2015-08-05T19:46:39"/>
  </r>
  <r>
    <n v="4032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  <x v="4032"/>
    <d v="2014-09-05T04:23:35"/>
  </r>
  <r>
    <n v="4033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  <x v="4033"/>
    <d v="2012-05-18T20:02:14"/>
  </r>
  <r>
    <n v="403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  <x v="4034"/>
    <d v="2014-08-28T00:50:56"/>
  </r>
  <r>
    <n v="4035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  <x v="4035"/>
    <d v="2012-08-25T18:19:07"/>
  </r>
  <r>
    <n v="4036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  <x v="4036"/>
    <d v="2016-05-25T15:29:18"/>
  </r>
  <r>
    <n v="4037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  <x v="4037"/>
    <d v="2014-09-16T11:24:19"/>
  </r>
  <r>
    <n v="4038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  <x v="4038"/>
    <d v="2015-04-05T01:30:22"/>
  </r>
  <r>
    <n v="4039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  <x v="4039"/>
    <d v="2014-08-25T20:38:08"/>
  </r>
  <r>
    <n v="404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  <x v="4040"/>
    <d v="2015-01-31T00:39:00"/>
  </r>
  <r>
    <n v="4041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  <x v="4041"/>
    <d v="2014-06-21T11:00:00"/>
  </r>
  <r>
    <n v="4042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  <x v="4042"/>
    <d v="2015-04-18T22:30:00"/>
  </r>
  <r>
    <n v="404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  <x v="4043"/>
    <d v="2014-07-06T16:36:32"/>
  </r>
  <r>
    <n v="4044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  <x v="4044"/>
    <d v="2015-08-14T19:38:00"/>
  </r>
  <r>
    <n v="4045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  <x v="4045"/>
    <d v="2012-01-18T20:00:00"/>
  </r>
  <r>
    <n v="4046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  <x v="4046"/>
    <d v="2016-07-06T00:00:00"/>
  </r>
  <r>
    <n v="4047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  <x v="4047"/>
    <d v="2014-08-20T00:44:00"/>
  </r>
  <r>
    <n v="4048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  <x v="4048"/>
    <d v="2014-05-30T15:35:01"/>
  </r>
  <r>
    <n v="404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  <x v="4049"/>
    <d v="2015-10-09T23:38:06"/>
  </r>
  <r>
    <n v="405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  <x v="4050"/>
    <d v="2016-06-13T04:00:00"/>
  </r>
  <r>
    <n v="405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  <x v="4051"/>
    <d v="2014-07-05T03:59:00"/>
  </r>
  <r>
    <n v="405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  <x v="4052"/>
    <d v="2015-06-16T21:41:54"/>
  </r>
  <r>
    <n v="4053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  <x v="4053"/>
    <d v="2014-12-13T21:02:41"/>
  </r>
  <r>
    <n v="4054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  <x v="4054"/>
    <d v="2015-02-28T13:45:08"/>
  </r>
  <r>
    <n v="4055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  <x v="4055"/>
    <d v="2015-03-13T17:57:36"/>
  </r>
  <r>
    <n v="4056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  <x v="4056"/>
    <d v="2014-06-15T17:08:07"/>
  </r>
  <r>
    <n v="4057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  <x v="4057"/>
    <d v="2017-01-07T00:17:12"/>
  </r>
  <r>
    <n v="405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  <x v="4058"/>
    <d v="2014-11-28T23:26:06"/>
  </r>
  <r>
    <n v="4059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  <x v="4059"/>
    <d v="2013-07-31T08:41:53"/>
  </r>
  <r>
    <n v="406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  <x v="4060"/>
    <d v="2012-08-22T23:14:45"/>
  </r>
  <r>
    <n v="406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  <x v="4061"/>
    <d v="2012-05-27T23:00:55"/>
  </r>
  <r>
    <n v="4062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  <x v="4062"/>
    <d v="2016-08-31T00:44:22"/>
  </r>
  <r>
    <n v="4063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  <x v="4063"/>
    <d v="2015-08-24T09:22:00"/>
  </r>
  <r>
    <n v="406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  <x v="4064"/>
    <d v="2015-04-01T00:18:00"/>
  </r>
  <r>
    <n v="4065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  <x v="4065"/>
    <d v="2015-06-11T15:00:00"/>
  </r>
  <r>
    <n v="4066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  <x v="4066"/>
    <d v="2015-04-21T16:13:42"/>
  </r>
  <r>
    <n v="4067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  <x v="4067"/>
    <d v="2016-01-17T23:00:00"/>
  </r>
  <r>
    <n v="4068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  <x v="4068"/>
    <d v="2014-08-10T21:13:07"/>
  </r>
  <r>
    <n v="4069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  <x v="4069"/>
    <d v="2014-12-05T11:28:00"/>
  </r>
  <r>
    <n v="407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  <x v="4070"/>
    <d v="2014-08-24T07:00:00"/>
  </r>
  <r>
    <n v="4071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  <x v="4071"/>
    <d v="2016-04-21T10:44:38"/>
  </r>
  <r>
    <n v="4072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  <x v="4072"/>
    <d v="2016-06-30T18:45:06"/>
  </r>
  <r>
    <n v="4073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  <x v="4073"/>
    <d v="2015-03-24T20:11:45"/>
  </r>
  <r>
    <n v="4074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  <x v="4074"/>
    <d v="2015-09-17T17:00:00"/>
  </r>
  <r>
    <n v="4075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  <x v="4076"/>
    <d v="2014-10-21T19:51:00"/>
  </r>
  <r>
    <n v="4077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  <x v="4077"/>
    <d v="2016-07-13T20:48:18"/>
  </r>
  <r>
    <n v="4078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  <x v="4078"/>
    <d v="2015-01-24T01:00:00"/>
  </r>
  <r>
    <n v="4079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  <x v="4079"/>
    <d v="2014-06-16T20:16:00"/>
  </r>
  <r>
    <n v="408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  <x v="4080"/>
    <d v="2017-01-25T21:41:22"/>
  </r>
  <r>
    <n v="4081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  <x v="4081"/>
    <d v="2015-05-02T13:04:09"/>
  </r>
  <r>
    <n v="4082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  <x v="4082"/>
    <d v="2013-06-02T20:19:27"/>
  </r>
  <r>
    <n v="4083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  <x v="4083"/>
    <d v="2014-08-08T21:53:24"/>
  </r>
  <r>
    <n v="4084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  <x v="4084"/>
    <d v="2016-04-21T02:23:43"/>
  </r>
  <r>
    <n v="4085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  <x v="4085"/>
    <d v="2015-01-31T20:12:00"/>
  </r>
  <r>
    <n v="4086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  <x v="4086"/>
    <d v="2015-09-25T02:55:59"/>
  </r>
  <r>
    <n v="4087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  <x v="4087"/>
    <d v="2012-04-09T04:42:49"/>
  </r>
  <r>
    <n v="4088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  <x v="4088"/>
    <d v="2014-08-27T00:20:25"/>
  </r>
  <r>
    <n v="4089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  <x v="4089"/>
    <d v="2015-07-09T16:47:30"/>
  </r>
  <r>
    <n v="409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  <x v="4090"/>
    <d v="2016-04-08T11:56:16"/>
  </r>
  <r>
    <n v="4091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  <x v="4091"/>
    <d v="2015-07-17T16:14:00"/>
  </r>
  <r>
    <n v="4092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  <x v="4092"/>
    <d v="2014-05-09T06:53:00"/>
  </r>
  <r>
    <n v="409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  <x v="4093"/>
    <d v="2015-11-29T13:56:44"/>
  </r>
  <r>
    <n v="4094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  <x v="4094"/>
    <d v="2014-10-17T18:16:58"/>
  </r>
  <r>
    <n v="4095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  <x v="4095"/>
    <d v="2013-11-02T19:03:16"/>
  </r>
  <r>
    <n v="4096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  <x v="4096"/>
    <d v="2015-08-02T00:18:24"/>
  </r>
  <r>
    <n v="4097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  <x v="4097"/>
    <d v="2015-12-09T19:26:43"/>
  </r>
  <r>
    <n v="4098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  <x v="4098"/>
    <d v="2015-03-02T01:04:00"/>
  </r>
  <r>
    <n v="4099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  <x v="4099"/>
    <d v="2014-11-20T22:58:45"/>
  </r>
  <r>
    <n v="4100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  <x v="4100"/>
    <d v="2014-06-16T06:50:05"/>
  </r>
  <r>
    <n v="410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  <x v="4101"/>
    <d v="2014-10-25T02:59:50"/>
  </r>
  <r>
    <n v="4102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  <x v="4102"/>
    <d v="2015-11-22T20:48:56"/>
  </r>
  <r>
    <n v="4103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  <x v="4103"/>
    <d v="2017-01-27T18:54:02"/>
  </r>
  <r>
    <n v="4104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  <x v="4104"/>
    <d v="2016-04-08T22:04:14"/>
  </r>
  <r>
    <n v="4105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  <x v="4105"/>
    <d v="2016-04-30T22:00:00"/>
  </r>
  <r>
    <n v="4106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  <x v="4106"/>
    <d v="2017-04-03T15:30:07"/>
  </r>
  <r>
    <n v="4107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  <x v="4107"/>
    <d v="2015-10-26T22:25:56"/>
  </r>
  <r>
    <n v="4108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  <x v="4108"/>
    <d v="2015-11-17T19:04:53"/>
  </r>
  <r>
    <n v="4109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  <x v="4109"/>
    <d v="2015-03-01T00:42:05"/>
  </r>
  <r>
    <n v="411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  <x v="4110"/>
    <d v="2014-07-31T01:26:32"/>
  </r>
  <r>
    <n v="4111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  <x v="4111"/>
    <d v="2015-03-28T00:44:45"/>
  </r>
  <r>
    <n v="4112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  <x v="4112"/>
    <d v="2017-02-23T10:14:42"/>
  </r>
  <r>
    <n v="4113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3DD45-B47B-42D0-B5FD-ADB53034204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95" zoomScaleNormal="95" workbookViewId="0">
      <selection activeCell="F2" sqref="F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36.44140625" customWidth="1"/>
    <col min="16" max="16" width="24.44140625" customWidth="1"/>
    <col min="17" max="17" width="23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autoFilter ref="A1:R4115" xr:uid="{00000000-0001-0000-0000-000000000000}">
    <filterColumn colId="5">
      <filters>
        <filter val="canceled"/>
        <filter val="failed"/>
        <filter val="successfu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8E71A-2F27-4C2E-B499-A60E274DB63C}">
  <dimension ref="A1:E18"/>
  <sheetViews>
    <sheetView workbookViewId="0">
      <selection activeCell="N22" sqref="N22"/>
    </sheetView>
  </sheetViews>
  <sheetFormatPr defaultRowHeight="14.4" x14ac:dyDescent="0.3"/>
  <cols>
    <col min="1" max="1" width="16.77734375" bestFit="1" customWidth="1"/>
    <col min="2" max="2" width="15" bestFit="1" customWidth="1"/>
  </cols>
  <sheetData>
    <row r="1" spans="1:5" x14ac:dyDescent="0.3">
      <c r="A1" s="10" t="s">
        <v>8310</v>
      </c>
      <c r="B1" t="s">
        <v>8311</v>
      </c>
    </row>
    <row r="2" spans="1:5" x14ac:dyDescent="0.3">
      <c r="A2" s="10" t="s">
        <v>8308</v>
      </c>
      <c r="B2" t="s">
        <v>8312</v>
      </c>
    </row>
    <row r="4" spans="1:5" x14ac:dyDescent="0.3">
      <c r="A4" s="10" t="s">
        <v>8313</v>
      </c>
      <c r="B4" s="10" t="s">
        <v>8314</v>
      </c>
    </row>
    <row r="5" spans="1:5" x14ac:dyDescent="0.3">
      <c r="A5" s="10" t="s">
        <v>8315</v>
      </c>
      <c r="B5" t="s">
        <v>8218</v>
      </c>
      <c r="C5" t="s">
        <v>8220</v>
      </c>
      <c r="D5" t="s">
        <v>8219</v>
      </c>
      <c r="E5" t="s">
        <v>8316</v>
      </c>
    </row>
    <row r="6" spans="1:5" x14ac:dyDescent="0.3">
      <c r="A6" t="s">
        <v>8317</v>
      </c>
      <c r="B6">
        <v>56</v>
      </c>
      <c r="C6">
        <v>33</v>
      </c>
      <c r="D6">
        <v>7</v>
      </c>
      <c r="E6">
        <v>96</v>
      </c>
    </row>
    <row r="7" spans="1:5" x14ac:dyDescent="0.3">
      <c r="A7" t="s">
        <v>8318</v>
      </c>
      <c r="B7">
        <v>71</v>
      </c>
      <c r="C7">
        <v>39</v>
      </c>
      <c r="D7">
        <v>3</v>
      </c>
      <c r="E7">
        <v>113</v>
      </c>
    </row>
    <row r="8" spans="1:5" x14ac:dyDescent="0.3">
      <c r="A8" t="s">
        <v>8319</v>
      </c>
      <c r="B8">
        <v>56</v>
      </c>
      <c r="C8">
        <v>33</v>
      </c>
      <c r="D8">
        <v>3</v>
      </c>
      <c r="E8">
        <v>92</v>
      </c>
    </row>
    <row r="9" spans="1:5" x14ac:dyDescent="0.3">
      <c r="A9" t="s">
        <v>8320</v>
      </c>
      <c r="B9">
        <v>71</v>
      </c>
      <c r="C9">
        <v>40</v>
      </c>
      <c r="D9">
        <v>2</v>
      </c>
      <c r="E9">
        <v>113</v>
      </c>
    </row>
    <row r="10" spans="1:5" x14ac:dyDescent="0.3">
      <c r="A10" t="s">
        <v>8321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t="s">
        <v>8322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t="s">
        <v>8323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t="s">
        <v>8324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t="s">
        <v>8325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t="s">
        <v>8326</v>
      </c>
      <c r="B15">
        <v>65</v>
      </c>
      <c r="C15">
        <v>50</v>
      </c>
      <c r="E15">
        <v>115</v>
      </c>
    </row>
    <row r="16" spans="1:5" x14ac:dyDescent="0.3">
      <c r="A16" t="s">
        <v>8327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t="s">
        <v>8328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t="s">
        <v>8316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2C08D-B168-4436-B3BD-30ADB0D6DF39}">
  <dimension ref="A1:H13"/>
  <sheetViews>
    <sheetView tabSelected="1" workbookViewId="0">
      <selection activeCell="A19" sqref="A19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1" t="s">
        <v>8329</v>
      </c>
      <c r="B1" t="s">
        <v>8330</v>
      </c>
      <c r="C1" t="s">
        <v>8331</v>
      </c>
      <c r="D1" t="s">
        <v>8332</v>
      </c>
      <c r="E1" t="s">
        <v>8333</v>
      </c>
      <c r="F1" t="s">
        <v>8334</v>
      </c>
      <c r="G1" t="s">
        <v>8335</v>
      </c>
      <c r="H1" t="s">
        <v>8336</v>
      </c>
    </row>
    <row r="2" spans="1:8" x14ac:dyDescent="0.3">
      <c r="A2" t="s">
        <v>8337</v>
      </c>
      <c r="B2">
        <f>COUNTIFS([1]Kickstarter!$D:$D,"&lt;1000",[1]Kickstarter!$F:$F,"successful", [1]Kickstarter!$R:$R, "plays")</f>
        <v>141</v>
      </c>
      <c r="C2">
        <f>COUNTIFS([1]Kickstarter!$D:$D,"&lt;1000",[1]Kickstarter!$F:$F,"failed", [1]Kickstarter!$R:$R, "plays")</f>
        <v>45</v>
      </c>
      <c r="D2" cm="1">
        <f t="array" ref="D2">COUNTIFS([1]Kickstarter!$D:$D,"&lt;1000",[1]Kickstarter!$F:$F,canceled, [1]Kickstarter!$R:$R, "plays")</f>
        <v>0</v>
      </c>
      <c r="E2">
        <f>SUM(B2:D2)</f>
        <v>186</v>
      </c>
      <c r="F2" s="12">
        <f>B2/E2</f>
        <v>0.75806451612903225</v>
      </c>
      <c r="G2" s="12">
        <f>C2/E2</f>
        <v>0.24193548387096775</v>
      </c>
      <c r="H2">
        <f>D2/E2</f>
        <v>0</v>
      </c>
    </row>
    <row r="3" spans="1:8" x14ac:dyDescent="0.3">
      <c r="A3" t="s">
        <v>8338</v>
      </c>
      <c r="B3">
        <f>COUNTIFS([1]Kickstarter!$D:D,"&gt;=1000",[1]Kickstarter!$F:$F,"successful",[1]Kickstarter!$D:$D,"&lt;=4999",[1]Kickstarter!$R:$R,"plays")</f>
        <v>388</v>
      </c>
      <c r="C3">
        <f>COUNTIFS([1]Kickstarter!$D:$D, "&gt;=1000", [1]Kickstarter!$F:$F, "failed", [1]Kickstarter!$D:$D, "&lt;=4999", [1]Kickstarter!$R:$R, "plays")</f>
        <v>146</v>
      </c>
      <c r="D3">
        <f>COUNTIFS([1]Kickstarter!$D:$D, "&gt;=1000", [1]Kickstarter!$F:$F, "canceled", [1]Kickstarter!$D:$D, "&lt;=4999", [1]Kickstarter!$R:$R, "plays")</f>
        <v>0</v>
      </c>
      <c r="E3">
        <f t="shared" ref="E3:E13" si="0">SUM(B3:D3)</f>
        <v>534</v>
      </c>
      <c r="F3" s="12">
        <f t="shared" ref="F3:F13" si="1">B3/E3</f>
        <v>0.72659176029962547</v>
      </c>
      <c r="G3" s="12">
        <f t="shared" ref="G3:G13" si="2">C3/E3</f>
        <v>0.27340823970037453</v>
      </c>
      <c r="H3">
        <f t="shared" ref="H3:H13" si="3">D3/E3</f>
        <v>0</v>
      </c>
    </row>
    <row r="4" spans="1:8" x14ac:dyDescent="0.3">
      <c r="A4" t="s">
        <v>8339</v>
      </c>
      <c r="B4">
        <f>COUNTIFS([1]Kickstarter!$D:D,"&gt;=5000",[1]Kickstarter!$F:$F,"successful",[1]Kickstarter!$D:$D,"&lt;=9999",[1]Kickstarter!$R:$R,"plays")</f>
        <v>93</v>
      </c>
      <c r="C4">
        <f>COUNTIFS([1]Kickstarter!$D:$D, "&gt;=5000", [1]Kickstarter!$F:$F, "failed", [1]Kickstarter!$D:$D, "&lt;=9999", [1]Kickstarter!$R:$R, "plays")</f>
        <v>76</v>
      </c>
      <c r="D4">
        <f>COUNTIFS([1]Kickstarter!$D:$D, "&gt;=5000", [1]Kickstarter!$F:$F, "canceled", [1]Kickstarter!$D:$D, "&lt;=9999", [1]Kickstarter!$R:$R, "plays")</f>
        <v>0</v>
      </c>
      <c r="E4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>
        <f t="shared" si="3"/>
        <v>0</v>
      </c>
    </row>
    <row r="5" spans="1:8" x14ac:dyDescent="0.3">
      <c r="A5" t="s">
        <v>8340</v>
      </c>
      <c r="B5">
        <f>COUNTIFS([1]Kickstarter!$D:D,"&gt;=10000",[1]Kickstarter!$F:$F,"successful",[1]Kickstarter!$D:$D,"&lt;=14999",[1]Kickstarter!$R:$R,"plays")</f>
        <v>39</v>
      </c>
      <c r="C5">
        <f>COUNTIFS([1]Kickstarter!$D:$D, "&gt;=10000", [1]Kickstarter!$F:$F, "failed", [1]Kickstarter!$D:$D, "&lt;=14999", [1]Kickstarter!$R:$R, "plays")</f>
        <v>33</v>
      </c>
      <c r="D5">
        <f>COUNTIFS([1]Kickstarter!$D:$D, "&gt;=10000", [1]Kickstarter!$F:$F, "canceled", [1]Kickstarter!$D:$D, "&lt;=19999", [1]Kickstarter!$R:$R, "plays")</f>
        <v>0</v>
      </c>
      <c r="E5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>
        <f t="shared" si="3"/>
        <v>0</v>
      </c>
    </row>
    <row r="6" spans="1:8" x14ac:dyDescent="0.3">
      <c r="A6" t="s">
        <v>8341</v>
      </c>
      <c r="B6">
        <f>COUNTIFS([1]Kickstarter!$D:D,"&gt;=15000",[1]Kickstarter!$F:$F,"successful",[1]Kickstarter!$D:$D,"&lt;=19999",[1]Kickstarter!$R:$R,"plays")</f>
        <v>12</v>
      </c>
      <c r="C6">
        <f>COUNTIFS([1]Kickstarter!$D:$D, "&gt;=15000", [1]Kickstarter!$F:$F, "failed", [1]Kickstarter!$D:$D, "&lt;=19999", [1]Kickstarter!$R:$R, "plays")</f>
        <v>12</v>
      </c>
      <c r="D6">
        <f>COUNTIFS([1]Kickstarter!$D:$D, "&gt;=15000", [1]Kickstarter!$F:$F, "canceled", [1]Kickstarter!$D:$D, "&lt;=19999", [1]Kickstarter!$R:$R, "plays")</f>
        <v>0</v>
      </c>
      <c r="E6">
        <f t="shared" si="0"/>
        <v>24</v>
      </c>
      <c r="F6" s="12">
        <f t="shared" si="1"/>
        <v>0.5</v>
      </c>
      <c r="G6" s="12">
        <f t="shared" si="2"/>
        <v>0.5</v>
      </c>
      <c r="H6">
        <f t="shared" si="3"/>
        <v>0</v>
      </c>
    </row>
    <row r="7" spans="1:8" x14ac:dyDescent="0.3">
      <c r="A7" t="s">
        <v>8342</v>
      </c>
      <c r="B7">
        <f>COUNTIFS([1]Kickstarter!$D:D,"&gt;=20000",[1]Kickstarter!$F:$F,"successful",[1]Kickstarter!$D:$D,"&lt;=24999",[1]Kickstarter!$R:$R,"plays")</f>
        <v>9</v>
      </c>
      <c r="C7">
        <f>COUNTIFS([1]Kickstarter!$D:$D, "&gt;=20000", [1]Kickstarter!$F:$F, "failed", [1]Kickstarter!$D:$D, "&lt;=24999", [1]Kickstarter!$R:$R, "plays")</f>
        <v>11</v>
      </c>
      <c r="D7">
        <f>COUNTIFS([1]Kickstarter!$D:$D, "&gt;=20000", [1]Kickstarter!$F:$F, "canceled", [1]Kickstarter!$D:$D, "&lt;=24999", [1]Kickstarter!$R:$R, "plays")</f>
        <v>0</v>
      </c>
      <c r="E7">
        <f t="shared" si="0"/>
        <v>20</v>
      </c>
      <c r="F7" s="12">
        <f t="shared" si="1"/>
        <v>0.45</v>
      </c>
      <c r="G7" s="12">
        <f t="shared" si="2"/>
        <v>0.55000000000000004</v>
      </c>
      <c r="H7">
        <f t="shared" si="3"/>
        <v>0</v>
      </c>
    </row>
    <row r="8" spans="1:8" x14ac:dyDescent="0.3">
      <c r="A8" t="s">
        <v>8343</v>
      </c>
      <c r="B8">
        <f>COUNTIFS([1]Kickstarter!$D:D,"&gt;=25000",[1]Kickstarter!$F:$F,"successful",[1]Kickstarter!$D:$D,"&lt;=29999",[1]Kickstarter!$R:$R,"plays")</f>
        <v>1</v>
      </c>
      <c r="C8">
        <f>COUNTIFS([1]Kickstarter!$D:$D, "&gt;=25000", [1]Kickstarter!$F:$F, "failed", [1]Kickstarter!$D:$D, "&lt;=29999", [1]Kickstarter!$R:$R, "plays")</f>
        <v>4</v>
      </c>
      <c r="D8">
        <f>COUNTIFS([1]Kickstarter!$D:$D, "&gt;=25000", [1]Kickstarter!$F:$F, "canceled", [1]Kickstarter!$D:$D, "&lt;=29999", [1]Kickstarter!$R:$R, "plays")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>
        <f t="shared" si="3"/>
        <v>0</v>
      </c>
    </row>
    <row r="9" spans="1:8" x14ac:dyDescent="0.3">
      <c r="A9" t="s">
        <v>8344</v>
      </c>
      <c r="B9">
        <f>COUNTIFS([1]Kickstarter!$D:D,"&gt;=30000",[1]Kickstarter!$F:$F,"successful",[1]Kickstarter!$D:$D,"&lt;=34999",[1]Kickstarter!$R:$R,"plays")</f>
        <v>3</v>
      </c>
      <c r="C9">
        <f>COUNTIFS([1]Kickstarter!$D:$D, "&gt;=30000", [1]Kickstarter!$F:$F, "failed", [1]Kickstarter!$D:$D, "&lt;=34999", [1]Kickstarter!$R:$R, "plays")</f>
        <v>8</v>
      </c>
      <c r="D9">
        <f>COUNTIFS([1]Kickstarter!$D:$D, "&gt;=30000", [1]Kickstarter!$F:$F, "canceled", [1]Kickstarter!$D:$D, "&lt;=34999", [1]Kickstarter!$R:$R, "plays")</f>
        <v>0</v>
      </c>
      <c r="E9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>
        <f t="shared" si="3"/>
        <v>0</v>
      </c>
    </row>
    <row r="10" spans="1:8" x14ac:dyDescent="0.3">
      <c r="A10" t="s">
        <v>8345</v>
      </c>
      <c r="B10">
        <f>COUNTIFS([1]Kickstarter!$D:D,"&gt;=35000",[1]Kickstarter!$F:$F,"successful",[1]Kickstarter!$D:$D,"&lt;=39999",[1]Kickstarter!$R:$R,"plays")</f>
        <v>4</v>
      </c>
      <c r="C10">
        <f>COUNTIFS([1]Kickstarter!$D:$D, "&gt;=35000", [1]Kickstarter!$F:$F, "failed", [1]Kickstarter!$D:$D, "&lt;=39999", [1]Kickstarter!$R:$R, "plays")</f>
        <v>2</v>
      </c>
      <c r="D10">
        <f>COUNTIFS([1]Kickstarter!$D:$D, "&gt;=35000", [1]Kickstarter!$F:$F, "canceled", [1]Kickstarter!$D:$D, "&lt;=39999", [1]Kickstarter!$R:$R, "plays")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>
        <f t="shared" si="3"/>
        <v>0</v>
      </c>
    </row>
    <row r="11" spans="1:8" x14ac:dyDescent="0.3">
      <c r="A11" t="s">
        <v>8346</v>
      </c>
      <c r="B11">
        <f>COUNTIFS([1]Kickstarter!$D:D,"&gt;=40000",[1]Kickstarter!$F:$F,"successful",[1]Kickstarter!$D:$D,"&lt;=44999",[1]Kickstarter!$R:$R,"plays")</f>
        <v>2</v>
      </c>
      <c r="C11">
        <f>COUNTIFS([1]Kickstarter!$D:$D, "&gt;=40000", [1]Kickstarter!$F:$F, "failed", [1]Kickstarter!$D:$D, "&lt;=44999", [1]Kickstarter!$R:$R, "plays")</f>
        <v>1</v>
      </c>
      <c r="D11">
        <f>COUNTIFS([1]Kickstarter!$D:$D, "&gt;=40000", [1]Kickstarter!$F:$F, "canceled", [1]Kickstarter!$D:$D, "&lt;=44999", [1]Kickstarter!$R:$R, "plays")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>
        <f t="shared" si="3"/>
        <v>0</v>
      </c>
    </row>
    <row r="12" spans="1:8" x14ac:dyDescent="0.3">
      <c r="A12" t="s">
        <v>8347</v>
      </c>
      <c r="B12">
        <f>COUNTIFS([1]Kickstarter!$D:D,"&gt;=45000",[1]Kickstarter!$F:$F,"successful",[1]Kickstarter!$D:$D,"&lt;=49999",[1]Kickstarter!$R:$R,"plays")</f>
        <v>0</v>
      </c>
      <c r="C12">
        <f>COUNTIFS([1]Kickstarter!$D:$D, "&gt;=45000", [1]Kickstarter!$F:$F, "failed", [1]Kickstarter!$D:$D, "&lt;=49999", [1]Kickstarter!$R:$R, "plays")</f>
        <v>1</v>
      </c>
      <c r="D12">
        <f>COUNTIFS([1]Kickstarter!$D:$D, "&gt;=45000", [1]Kickstarter!$F:$F, "canceled", [1]Kickstarter!$D:$D, "&lt;=49999", [1]Kickstarter!$R:$R, "plays")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>
        <f t="shared" si="3"/>
        <v>0</v>
      </c>
    </row>
    <row r="13" spans="1:8" x14ac:dyDescent="0.3">
      <c r="A13" t="s">
        <v>8348</v>
      </c>
      <c r="B13">
        <f>COUNTIFS([1]Kickstarter!$D:D,"&gt;=50000",[1]Kickstarter!$F:$F,"successful",[1]Kickstarter!$R:$R,"plays")</f>
        <v>2</v>
      </c>
      <c r="C13">
        <f>COUNTIFS([1]Kickstarter!$D:$D, "&gt;=50000", [1]Kickstarter!$F:$F, "failed", [1]Kickstarter!$R:$R, "plays")</f>
        <v>14</v>
      </c>
      <c r="D13">
        <f>COUNTIFS([1]Kickstarter!$D:$D, "&gt;=50000", [1]Kickstarter!$F:$F, "canceled", [1]Kickstarter!$R:$R, "plays")</f>
        <v>0</v>
      </c>
      <c r="E13">
        <f t="shared" si="0"/>
        <v>16</v>
      </c>
      <c r="F13" s="12">
        <f t="shared" si="1"/>
        <v>0.125</v>
      </c>
      <c r="G13" s="12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P</cp:lastModifiedBy>
  <dcterms:created xsi:type="dcterms:W3CDTF">2017-04-20T15:17:24Z</dcterms:created>
  <dcterms:modified xsi:type="dcterms:W3CDTF">2023-04-03T02:28:55Z</dcterms:modified>
</cp:coreProperties>
</file>