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tsu_global_ipbes_net/home/Final draft/FIGURES Chapters for laid out/Chapter 2.1/"/>
    </mc:Choice>
  </mc:AlternateContent>
  <xr:revisionPtr revIDLastSave="5" documentId="8_{894AC8C8-CE2D-4A68-AD64-26999604DFA4}" xr6:coauthVersionLast="44" xr6:coauthVersionMax="44" xr10:uidLastSave="{C73666D9-5EC4-4DE3-8679-5EAB0B6D8A49}"/>
  <bookViews>
    <workbookView xWindow="-120" yWindow="-120" windowWidth="25440" windowHeight="15390" activeTab="1" xr2:uid="{32193E25-9A0D-49D1-873C-52DC0E1DDB2D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3" i="2"/>
  <c r="E23" i="2"/>
  <c r="D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</calcChain>
</file>

<file path=xl/sharedStrings.xml><?xml version="1.0" encoding="utf-8"?>
<sst xmlns="http://schemas.openxmlformats.org/spreadsheetml/2006/main" count="25" uniqueCount="21">
  <si>
    <t xml:space="preserve">Region </t>
  </si>
  <si>
    <t>Northwest Atlantic</t>
  </si>
  <si>
    <t>Northeast Atlantic</t>
  </si>
  <si>
    <t>Westem Central Atlantic</t>
  </si>
  <si>
    <t>Eastern Central Atlantic</t>
  </si>
  <si>
    <t>Southweat Atlantic</t>
  </si>
  <si>
    <t>Southeast Atlantic</t>
  </si>
  <si>
    <t>Westem Indian</t>
  </si>
  <si>
    <t>Eastern Indian</t>
  </si>
  <si>
    <t>Northwest Pacific</t>
  </si>
  <si>
    <t>Northeast Pacific</t>
  </si>
  <si>
    <t>Westem Central Pacific</t>
  </si>
  <si>
    <t>Eastern Central Pacific</t>
  </si>
  <si>
    <t>Southwest Pacific</t>
  </si>
  <si>
    <t>Southeast Pacific</t>
  </si>
  <si>
    <t>Antartic</t>
  </si>
  <si>
    <t>Average</t>
  </si>
  <si>
    <t>Atlantic</t>
  </si>
  <si>
    <t xml:space="preserve">Indian </t>
  </si>
  <si>
    <t xml:space="preserve">Pacific </t>
  </si>
  <si>
    <t xml:space="preserve">Antartic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</si>
</sst>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illegal fisheries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0568264889676"/>
          <c:y val="0.16227843608027562"/>
          <c:w val="0.8269371592964142"/>
          <c:h val="0.72919981242056531"/>
        </c:manualLayout>
      </c:layout>
      <c:lineChart>
        <c:grouping val="standard"/>
        <c:varyColors val="0"/>
        <c:ser>
          <c:idx val="0"/>
          <c:order val="0"/>
          <c:tx>
            <c:strRef>
              <c:f>[1]Hoja1!$A$20</c:f>
              <c:strCache>
                <c:ptCount val="1"/>
                <c:pt idx="0">
                  <c:v>Atlantic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[1]Hoja1!$B$20:$F$20</c:f>
              <c:numCache>
                <c:formatCode>General</c:formatCode>
                <c:ptCount val="5"/>
                <c:pt idx="0">
                  <c:v>19.833333333333332</c:v>
                </c:pt>
                <c:pt idx="1">
                  <c:v>20.666666666666668</c:v>
                </c:pt>
                <c:pt idx="2">
                  <c:v>23.5</c:v>
                </c:pt>
                <c:pt idx="3">
                  <c:v>19.166666666666668</c:v>
                </c:pt>
                <c:pt idx="4">
                  <c:v>17.333333333333332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B-4BFA-86B9-DA94AC636E08}"/>
            </c:ext>
          </c:extLst>
        </c:ser>
        <c:ser>
          <c:idx val="1"/>
          <c:order val="1"/>
          <c:tx>
            <c:strRef>
              <c:f>[1]Hoja1!$A$21</c:f>
              <c:strCache>
                <c:ptCount val="1"/>
                <c:pt idx="0">
                  <c:v>Indian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[1]Hoja1!$B$21:$F$21</c:f>
              <c:numCache>
                <c:formatCode>General</c:formatCode>
                <c:ptCount val="5"/>
                <c:pt idx="0">
                  <c:v>27.5</c:v>
                </c:pt>
                <c:pt idx="1">
                  <c:v>26.5</c:v>
                </c:pt>
                <c:pt idx="2">
                  <c:v>28.5</c:v>
                </c:pt>
                <c:pt idx="3">
                  <c:v>29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B-4BFA-86B9-DA94AC636E08}"/>
            </c:ext>
          </c:extLst>
        </c:ser>
        <c:ser>
          <c:idx val="2"/>
          <c:order val="2"/>
          <c:tx>
            <c:strRef>
              <c:f>[1]Hoja1!$A$22</c:f>
              <c:strCache>
                <c:ptCount val="1"/>
                <c:pt idx="0">
                  <c:v>Pacific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[1]Hoja1!$B$22:$F$22</c:f>
              <c:numCache>
                <c:formatCode>General</c:formatCode>
                <c:ptCount val="5"/>
                <c:pt idx="0">
                  <c:v>24.166666666666668</c:v>
                </c:pt>
                <c:pt idx="1">
                  <c:v>23</c:v>
                </c:pt>
                <c:pt idx="2">
                  <c:v>18.5</c:v>
                </c:pt>
                <c:pt idx="3">
                  <c:v>18.333333333333332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B-4BFA-86B9-DA94AC636E08}"/>
            </c:ext>
          </c:extLst>
        </c:ser>
        <c:ser>
          <c:idx val="3"/>
          <c:order val="3"/>
          <c:tx>
            <c:strRef>
              <c:f>[1]Hoja1!$A$23</c:f>
              <c:strCache>
                <c:ptCount val="1"/>
                <c:pt idx="0">
                  <c:v>Antartic </c:v>
                </c:pt>
              </c:strCache>
            </c:strRef>
          </c:tx>
          <c:spPr>
            <a:ln w="28575" cap="rnd">
              <a:solidFill>
                <a:srgbClr val="8E0D91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[1]Hoja1!$B$23:$F$23</c:f>
              <c:numCache>
                <c:formatCode>General</c:formatCode>
                <c:ptCount val="5"/>
                <c:pt idx="2">
                  <c:v>2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B-4BFA-86B9-DA94AC63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430112"/>
        <c:axId val="1212739712"/>
      </c:lineChart>
      <c:catAx>
        <c:axId val="12114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9712"/>
        <c:crosses val="autoZero"/>
        <c:auto val="1"/>
        <c:lblAlgn val="ctr"/>
        <c:lblOffset val="100"/>
        <c:noMultiLvlLbl val="0"/>
      </c:catAx>
      <c:valAx>
        <c:axId val="1212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% of total fisheries that is illegal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30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9588905331407"/>
          <c:y val="5.0050180991294449E-2"/>
          <c:w val="0.16281024578006789"/>
          <c:h val="0.2721794107757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 illegal fisheries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7797925592047"/>
          <c:y val="0.1849077597860033"/>
          <c:w val="0.55273001407716049"/>
          <c:h val="0.70522556713183981"/>
        </c:manualLayout>
      </c:layout>
      <c:lineChart>
        <c:grouping val="standard"/>
        <c:varyColors val="0"/>
        <c:ser>
          <c:idx val="0"/>
          <c:order val="0"/>
          <c:tx>
            <c:strRef>
              <c:f>[1]Hoja1!$A$2</c:f>
              <c:strCache>
                <c:ptCount val="1"/>
                <c:pt idx="0">
                  <c:v>Northwest Atlantic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[1]Hoja1!$B$2:$F$2</c:f>
              <c:numCache>
                <c:formatCode>General</c:formatCode>
                <c:ptCount val="5"/>
                <c:pt idx="0">
                  <c:v>26</c:v>
                </c:pt>
                <c:pt idx="1">
                  <c:v>19</c:v>
                </c:pt>
                <c:pt idx="2">
                  <c:v>39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1C-9EDA-7BFD3277BCE7}"/>
            </c:ext>
          </c:extLst>
        </c:ser>
        <c:ser>
          <c:idx val="1"/>
          <c:order val="1"/>
          <c:tx>
            <c:strRef>
              <c:f>[1]Hoja1!$A$3</c:f>
              <c:strCache>
                <c:ptCount val="1"/>
                <c:pt idx="0">
                  <c:v>Northeast Atlantic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[1]Hoja1!$B$3:$F$3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1C-9EDA-7BFD3277BCE7}"/>
            </c:ext>
          </c:extLst>
        </c:ser>
        <c:ser>
          <c:idx val="2"/>
          <c:order val="2"/>
          <c:tx>
            <c:strRef>
              <c:f>[1]Hoja1!$A$4</c:f>
              <c:strCache>
                <c:ptCount val="1"/>
                <c:pt idx="0">
                  <c:v>Westem Central Atlantic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[1]Hoja1!$B$4:$F$4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1C-9EDA-7BFD3277BCE7}"/>
            </c:ext>
          </c:extLst>
        </c:ser>
        <c:ser>
          <c:idx val="3"/>
          <c:order val="3"/>
          <c:tx>
            <c:strRef>
              <c:f>[1]Hoja1!$A$5</c:f>
              <c:strCache>
                <c:ptCount val="1"/>
                <c:pt idx="0">
                  <c:v>Eastern Central Atlantic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[1]Hoja1!$B$5:$F$5</c:f>
              <c:numCache>
                <c:formatCode>General</c:formatCode>
                <c:ptCount val="5"/>
                <c:pt idx="0">
                  <c:v>31</c:v>
                </c:pt>
                <c:pt idx="1">
                  <c:v>38</c:v>
                </c:pt>
                <c:pt idx="2">
                  <c:v>40</c:v>
                </c:pt>
                <c:pt idx="3">
                  <c:v>34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4-471C-9EDA-7BFD3277BCE7}"/>
            </c:ext>
          </c:extLst>
        </c:ser>
        <c:ser>
          <c:idx val="4"/>
          <c:order val="4"/>
          <c:tx>
            <c:strRef>
              <c:f>[1]Hoja1!$A$6</c:f>
              <c:strCache>
                <c:ptCount val="1"/>
                <c:pt idx="0">
                  <c:v>Southweat Atlantic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[1]Hoja1!$B$6:$F$6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24</c:v>
                </c:pt>
                <c:pt idx="3">
                  <c:v>34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1C-9EDA-7BFD3277BCE7}"/>
            </c:ext>
          </c:extLst>
        </c:ser>
        <c:ser>
          <c:idx val="5"/>
          <c:order val="5"/>
          <c:tx>
            <c:strRef>
              <c:f>[1]Hoja1!$A$7</c:f>
              <c:strCache>
                <c:ptCount val="1"/>
                <c:pt idx="0">
                  <c:v>Southeast Atlantic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[1]Hoja1!$B$7:$F$7</c:f>
              <c:numCache>
                <c:formatCode>General</c:formatCode>
                <c:ptCount val="5"/>
                <c:pt idx="0">
                  <c:v>21</c:v>
                </c:pt>
                <c:pt idx="1">
                  <c:v>25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74-471C-9EDA-7BFD3277BCE7}"/>
            </c:ext>
          </c:extLst>
        </c:ser>
        <c:ser>
          <c:idx val="6"/>
          <c:order val="6"/>
          <c:tx>
            <c:strRef>
              <c:f>[1]Hoja1!$A$8</c:f>
              <c:strCache>
                <c:ptCount val="1"/>
                <c:pt idx="0">
                  <c:v>Westem Indian</c:v>
                </c:pt>
              </c:strCache>
            </c:strRef>
          </c:tx>
          <c:spPr>
            <a:ln w="28575" cap="rnd">
              <a:solidFill>
                <a:srgbClr val="FB19D0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[1]Hoja1!$B$8:$F$8</c:f>
              <c:numCache>
                <c:formatCode>General</c:formatCode>
                <c:ptCount val="5"/>
                <c:pt idx="0">
                  <c:v>31</c:v>
                </c:pt>
                <c:pt idx="1">
                  <c:v>24</c:v>
                </c:pt>
                <c:pt idx="2">
                  <c:v>27</c:v>
                </c:pt>
                <c:pt idx="3">
                  <c:v>25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74-471C-9EDA-7BFD3277BCE7}"/>
            </c:ext>
          </c:extLst>
        </c:ser>
        <c:ser>
          <c:idx val="7"/>
          <c:order val="7"/>
          <c:tx>
            <c:strRef>
              <c:f>[1]Hoja1!$A$9</c:f>
              <c:strCache>
                <c:ptCount val="1"/>
                <c:pt idx="0">
                  <c:v>Eastern Indian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[1]Hoja1!$B$9:$F$9</c:f>
              <c:numCache>
                <c:formatCode>General</c:formatCode>
                <c:ptCount val="5"/>
                <c:pt idx="0">
                  <c:v>24</c:v>
                </c:pt>
                <c:pt idx="1">
                  <c:v>29</c:v>
                </c:pt>
                <c:pt idx="2">
                  <c:v>30</c:v>
                </c:pt>
                <c:pt idx="3">
                  <c:v>33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74-471C-9EDA-7BFD3277BCE7}"/>
            </c:ext>
          </c:extLst>
        </c:ser>
        <c:ser>
          <c:idx val="8"/>
          <c:order val="8"/>
          <c:tx>
            <c:strRef>
              <c:f>[1]Hoja1!$A$10</c:f>
              <c:strCache>
                <c:ptCount val="1"/>
                <c:pt idx="0">
                  <c:v>Northwest Pacific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[1]Hoja1!$B$10:$F$10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23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74-471C-9EDA-7BFD3277BCE7}"/>
            </c:ext>
          </c:extLst>
        </c:ser>
        <c:ser>
          <c:idx val="9"/>
          <c:order val="9"/>
          <c:tx>
            <c:strRef>
              <c:f>[1]Hoja1!$A$11</c:f>
              <c:strCache>
                <c:ptCount val="1"/>
                <c:pt idx="0">
                  <c:v>Northeast Pacific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[1]Hoja1!$B$11:$F$11</c:f>
              <c:numCache>
                <c:formatCode>General</c:formatCode>
                <c:ptCount val="5"/>
                <c:pt idx="0">
                  <c:v>39</c:v>
                </c:pt>
                <c:pt idx="1">
                  <c:v>39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74-471C-9EDA-7BFD3277BCE7}"/>
            </c:ext>
          </c:extLst>
        </c:ser>
        <c:ser>
          <c:idx val="10"/>
          <c:order val="10"/>
          <c:tx>
            <c:strRef>
              <c:f>[1]Hoja1!$A$12</c:f>
              <c:strCache>
                <c:ptCount val="1"/>
                <c:pt idx="0">
                  <c:v>Westem Central Pacific</c:v>
                </c:pt>
              </c:strCache>
            </c:strRef>
          </c:tx>
          <c:spPr>
            <a:ln w="28575" cap="rnd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[1]Hoja1!$B$12:$F$12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74-471C-9EDA-7BFD3277BCE7}"/>
            </c:ext>
          </c:extLst>
        </c:ser>
        <c:ser>
          <c:idx val="11"/>
          <c:order val="11"/>
          <c:tx>
            <c:strRef>
              <c:f>[1]Hoja1!$A$13</c:f>
              <c:strCache>
                <c:ptCount val="1"/>
                <c:pt idx="0">
                  <c:v>Eastern Central Pacific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[1]Hoja1!$B$13:$F$13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474-471C-9EDA-7BFD3277BCE7}"/>
            </c:ext>
          </c:extLst>
        </c:ser>
        <c:ser>
          <c:idx val="12"/>
          <c:order val="12"/>
          <c:tx>
            <c:strRef>
              <c:f>[1]Hoja1!$A$14</c:f>
              <c:strCache>
                <c:ptCount val="1"/>
                <c:pt idx="0">
                  <c:v>Southwest Pacific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[1]Hoja1!$B$14:$F$14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74-471C-9EDA-7BFD3277BCE7}"/>
            </c:ext>
          </c:extLst>
        </c:ser>
        <c:ser>
          <c:idx val="13"/>
          <c:order val="13"/>
          <c:tx>
            <c:strRef>
              <c:f>[1]Hoja1!$A$15</c:f>
              <c:strCache>
                <c:ptCount val="1"/>
                <c:pt idx="0">
                  <c:v>Southeast Pacific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[1]Hoja1!$B$15:$F$15</c:f>
              <c:numCache>
                <c:formatCode>General</c:formatCode>
                <c:ptCount val="5"/>
                <c:pt idx="0">
                  <c:v>22</c:v>
                </c:pt>
                <c:pt idx="1">
                  <c:v>21</c:v>
                </c:pt>
                <c:pt idx="2">
                  <c:v>24</c:v>
                </c:pt>
                <c:pt idx="3">
                  <c:v>23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74-471C-9EDA-7BFD3277BCE7}"/>
            </c:ext>
          </c:extLst>
        </c:ser>
        <c:ser>
          <c:idx val="14"/>
          <c:order val="14"/>
          <c:tx>
            <c:strRef>
              <c:f>[1]Hoja1!$A$16</c:f>
              <c:strCache>
                <c:ptCount val="1"/>
                <c:pt idx="0">
                  <c:v>Antartic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474-471C-9EDA-7BFD3277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74928"/>
        <c:axId val="437061824"/>
      </c:lineChart>
      <c:catAx>
        <c:axId val="44287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61824"/>
        <c:crosses val="autoZero"/>
        <c:auto val="1"/>
        <c:lblAlgn val="ctr"/>
        <c:lblOffset val="100"/>
        <c:noMultiLvlLbl val="0"/>
      </c:catAx>
      <c:valAx>
        <c:axId val="43706182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0" i="0" u="none" strike="noStrike" baseline="0">
                    <a:effectLst/>
                  </a:rPr>
                  <a:t> % of total fisheries that is illegal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749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25705176329803"/>
          <c:y val="8.2742825751432228E-2"/>
          <c:w val="0.26874303370814034"/>
          <c:h val="0.77339776891304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/>
              <a:t>illegal fisheries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0568264889676"/>
          <c:y val="0.16227843608027562"/>
          <c:w val="0.8269371592964142"/>
          <c:h val="0.72919981242056531"/>
        </c:manualLayout>
      </c:layout>
      <c:lineChart>
        <c:grouping val="standard"/>
        <c:varyColors val="0"/>
        <c:ser>
          <c:idx val="0"/>
          <c:order val="0"/>
          <c:tx>
            <c:strRef>
              <c:f>[1]Hoja1!$A$20</c:f>
              <c:strCache>
                <c:ptCount val="1"/>
                <c:pt idx="0">
                  <c:v>Atlantic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[1]Hoja1!$B$20:$F$20</c:f>
              <c:numCache>
                <c:formatCode>General</c:formatCode>
                <c:ptCount val="5"/>
                <c:pt idx="0">
                  <c:v>19.833333333333332</c:v>
                </c:pt>
                <c:pt idx="1">
                  <c:v>20.666666666666668</c:v>
                </c:pt>
                <c:pt idx="2">
                  <c:v>23.5</c:v>
                </c:pt>
                <c:pt idx="3">
                  <c:v>19.166666666666668</c:v>
                </c:pt>
                <c:pt idx="4">
                  <c:v>17.333333333333332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8-4F70-91BC-ED7EEDF0D0DB}"/>
            </c:ext>
          </c:extLst>
        </c:ser>
        <c:ser>
          <c:idx val="1"/>
          <c:order val="1"/>
          <c:tx>
            <c:strRef>
              <c:f>[1]Hoja1!$A$21</c:f>
              <c:strCache>
                <c:ptCount val="1"/>
                <c:pt idx="0">
                  <c:v>Indian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[1]Hoja1!$B$21:$F$21</c:f>
              <c:numCache>
                <c:formatCode>General</c:formatCode>
                <c:ptCount val="5"/>
                <c:pt idx="0">
                  <c:v>27.5</c:v>
                </c:pt>
                <c:pt idx="1">
                  <c:v>26.5</c:v>
                </c:pt>
                <c:pt idx="2">
                  <c:v>28.5</c:v>
                </c:pt>
                <c:pt idx="3">
                  <c:v>29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8-4F70-91BC-ED7EEDF0D0DB}"/>
            </c:ext>
          </c:extLst>
        </c:ser>
        <c:ser>
          <c:idx val="2"/>
          <c:order val="2"/>
          <c:tx>
            <c:strRef>
              <c:f>[1]Hoja1!$A$22</c:f>
              <c:strCache>
                <c:ptCount val="1"/>
                <c:pt idx="0">
                  <c:v>Pacific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[1]Hoja1!$B$22:$F$22</c:f>
              <c:numCache>
                <c:formatCode>General</c:formatCode>
                <c:ptCount val="5"/>
                <c:pt idx="0">
                  <c:v>24.166666666666668</c:v>
                </c:pt>
                <c:pt idx="1">
                  <c:v>23</c:v>
                </c:pt>
                <c:pt idx="2">
                  <c:v>18.5</c:v>
                </c:pt>
                <c:pt idx="3">
                  <c:v>18.333333333333332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8-4F70-91BC-ED7EEDF0D0DB}"/>
            </c:ext>
          </c:extLst>
        </c:ser>
        <c:ser>
          <c:idx val="3"/>
          <c:order val="3"/>
          <c:tx>
            <c:strRef>
              <c:f>[1]Hoja1!$A$23</c:f>
              <c:strCache>
                <c:ptCount val="1"/>
                <c:pt idx="0">
                  <c:v>Antartic </c:v>
                </c:pt>
              </c:strCache>
            </c:strRef>
          </c:tx>
          <c:spPr>
            <a:ln w="28575" cap="rnd">
              <a:solidFill>
                <a:srgbClr val="8E0D91"/>
              </a:solidFill>
              <a:round/>
            </a:ln>
            <a:effectLst/>
          </c:spPr>
          <c:marker>
            <c:symbol val="none"/>
          </c:marker>
          <c:cat>
            <c:numRef>
              <c:f>[1]Hoja1!$B$1:$F$1</c:f>
              <c:numCache>
                <c:formatCode>General</c:formatCode>
                <c:ptCount val="5"/>
                <c:pt idx="0">
                  <c:v>1984</c:v>
                </c:pt>
                <c:pt idx="1">
                  <c:v>1989</c:v>
                </c:pt>
                <c:pt idx="2">
                  <c:v>1994</c:v>
                </c:pt>
                <c:pt idx="3">
                  <c:v>1999</c:v>
                </c:pt>
                <c:pt idx="4">
                  <c:v>2003</c:v>
                </c:pt>
              </c:numCache>
            </c:numRef>
          </c:cat>
          <c:val>
            <c:numRef>
              <c:f>[1]Hoja1!$B$23:$F$23</c:f>
              <c:numCache>
                <c:formatCode>General</c:formatCode>
                <c:ptCount val="5"/>
                <c:pt idx="2">
                  <c:v>2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8-4F70-91BC-ED7EEDF0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430112"/>
        <c:axId val="1212739712"/>
      </c:lineChart>
      <c:catAx>
        <c:axId val="12114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9712"/>
        <c:crosses val="autoZero"/>
        <c:auto val="1"/>
        <c:lblAlgn val="ctr"/>
        <c:lblOffset val="100"/>
        <c:noMultiLvlLbl val="0"/>
      </c:catAx>
      <c:valAx>
        <c:axId val="1212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/>
                  <a:t>% of total fisheries that is illegal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30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19588905331407"/>
          <c:y val="5.0050180991294449E-2"/>
          <c:w val="0.16281024578006789"/>
          <c:h val="0.2721794107757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42875" cap="flat" cmpd="sng" algn="ctr">
      <a:solidFill>
        <a:srgbClr val="FFFF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516467</xdr:colOff>
      <xdr:row>16</xdr:row>
      <xdr:rowOff>101599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E2D1A-178C-4BA6-9764-ED10D7E0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364067</xdr:colOff>
      <xdr:row>0</xdr:row>
      <xdr:rowOff>188381</xdr:rowOff>
    </xdr:from>
    <xdr:to>
      <xdr:col>15</xdr:col>
      <xdr:colOff>328083</xdr:colOff>
      <xdr:row>18</xdr:row>
      <xdr:rowOff>84666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7A20F8C-F844-467D-9693-CA915AFDF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105834</xdr:colOff>
      <xdr:row>19</xdr:row>
      <xdr:rowOff>10582</xdr:rowOff>
    </xdr:from>
    <xdr:to>
      <xdr:col>13</xdr:col>
      <xdr:colOff>306918</xdr:colOff>
      <xdr:row>35</xdr:row>
      <xdr:rowOff>112181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90905A56-6FA8-4456-A441-40D942F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518584</xdr:colOff>
      <xdr:row>2</xdr:row>
      <xdr:rowOff>21166</xdr:rowOff>
    </xdr:from>
    <xdr:to>
      <xdr:col>19</xdr:col>
      <xdr:colOff>433917</xdr:colOff>
      <xdr:row>34</xdr:row>
      <xdr:rowOff>121226</xdr:rowOff>
    </xdr:to>
    <xdr:pic>
      <xdr:nvPicPr>
        <xdr:cNvPr id="4" name="Imagen 1" descr="image008">
          <a:extLst>
            <a:ext uri="{FF2B5EF4-FFF2-40B4-BE49-F238E27FC236}">
              <a16:creationId xmlns:a16="http://schemas.microsoft.com/office/drawing/2014/main" id="{90C22877-02D5-4962-84A0-ACAEB654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9159" y="402166"/>
          <a:ext cx="2963333" cy="6196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ximilien.gueze\OneDrive%20-%20United%20Nations%20Development%20Programme\Chapter%202%20Drivers\Data%20illegal%20and%20poaching\illegal%20fish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>
            <v>1984</v>
          </cell>
          <cell r="C1">
            <v>1989</v>
          </cell>
          <cell r="D1">
            <v>1994</v>
          </cell>
          <cell r="E1">
            <v>1999</v>
          </cell>
          <cell r="F1">
            <v>2003</v>
          </cell>
        </row>
        <row r="2">
          <cell r="A2" t="str">
            <v>Northwest Atlantic</v>
          </cell>
          <cell r="B2">
            <v>26</v>
          </cell>
          <cell r="C2">
            <v>19</v>
          </cell>
          <cell r="D2">
            <v>39</v>
          </cell>
          <cell r="E2">
            <v>15</v>
          </cell>
          <cell r="F2">
            <v>9</v>
          </cell>
        </row>
        <row r="3">
          <cell r="A3" t="str">
            <v>Northeast Atlantic</v>
          </cell>
          <cell r="B3">
            <v>10</v>
          </cell>
          <cell r="C3">
            <v>10</v>
          </cell>
          <cell r="D3">
            <v>12</v>
          </cell>
          <cell r="E3">
            <v>11</v>
          </cell>
          <cell r="F3">
            <v>9</v>
          </cell>
        </row>
        <row r="4">
          <cell r="A4" t="str">
            <v>Westem Central Atlantic</v>
          </cell>
          <cell r="B4">
            <v>16</v>
          </cell>
          <cell r="C4">
            <v>14</v>
          </cell>
          <cell r="D4">
            <v>14</v>
          </cell>
          <cell r="E4">
            <v>11</v>
          </cell>
          <cell r="F4">
            <v>10</v>
          </cell>
        </row>
        <row r="5">
          <cell r="A5" t="str">
            <v>Eastern Central Atlantic</v>
          </cell>
          <cell r="B5">
            <v>31</v>
          </cell>
          <cell r="C5">
            <v>38</v>
          </cell>
          <cell r="D5">
            <v>40</v>
          </cell>
          <cell r="E5">
            <v>34</v>
          </cell>
          <cell r="F5">
            <v>37</v>
          </cell>
        </row>
        <row r="6">
          <cell r="A6" t="str">
            <v>Southweat Atlantic</v>
          </cell>
          <cell r="B6">
            <v>15</v>
          </cell>
          <cell r="C6">
            <v>18</v>
          </cell>
          <cell r="D6">
            <v>24</v>
          </cell>
          <cell r="E6">
            <v>34</v>
          </cell>
          <cell r="F6">
            <v>32</v>
          </cell>
        </row>
        <row r="7">
          <cell r="A7" t="str">
            <v>Southeast Atlantic</v>
          </cell>
          <cell r="B7">
            <v>21</v>
          </cell>
          <cell r="C7">
            <v>25</v>
          </cell>
          <cell r="D7">
            <v>12</v>
          </cell>
          <cell r="E7">
            <v>10</v>
          </cell>
          <cell r="F7">
            <v>7</v>
          </cell>
        </row>
        <row r="8">
          <cell r="A8" t="str">
            <v>Westem Indian</v>
          </cell>
          <cell r="B8">
            <v>31</v>
          </cell>
          <cell r="C8">
            <v>24</v>
          </cell>
          <cell r="D8">
            <v>27</v>
          </cell>
          <cell r="E8">
            <v>25</v>
          </cell>
          <cell r="F8">
            <v>18</v>
          </cell>
        </row>
        <row r="9">
          <cell r="A9" t="str">
            <v>Eastern Indian</v>
          </cell>
          <cell r="B9">
            <v>24</v>
          </cell>
          <cell r="C9">
            <v>29</v>
          </cell>
          <cell r="D9">
            <v>30</v>
          </cell>
          <cell r="E9">
            <v>33</v>
          </cell>
          <cell r="F9">
            <v>32</v>
          </cell>
        </row>
        <row r="10">
          <cell r="A10" t="str">
            <v>Northwest Pacific</v>
          </cell>
          <cell r="B10">
            <v>16</v>
          </cell>
          <cell r="C10">
            <v>15</v>
          </cell>
          <cell r="D10">
            <v>23</v>
          </cell>
          <cell r="E10">
            <v>27</v>
          </cell>
          <cell r="F10">
            <v>33</v>
          </cell>
        </row>
        <row r="11">
          <cell r="A11" t="str">
            <v>Northeast Pacific</v>
          </cell>
          <cell r="B11">
            <v>39</v>
          </cell>
          <cell r="C11">
            <v>39</v>
          </cell>
          <cell r="D11">
            <v>7</v>
          </cell>
          <cell r="E11">
            <v>3</v>
          </cell>
          <cell r="F11">
            <v>3</v>
          </cell>
        </row>
        <row r="12">
          <cell r="A12" t="str">
            <v>Westem Central Pacific</v>
          </cell>
          <cell r="B12">
            <v>38</v>
          </cell>
          <cell r="C12">
            <v>37</v>
          </cell>
          <cell r="D12">
            <v>37</v>
          </cell>
          <cell r="E12">
            <v>36</v>
          </cell>
          <cell r="F12">
            <v>34</v>
          </cell>
        </row>
        <row r="13">
          <cell r="A13" t="str">
            <v>Eastern Central Pacific</v>
          </cell>
          <cell r="B13">
            <v>20</v>
          </cell>
          <cell r="C13">
            <v>17</v>
          </cell>
          <cell r="D13">
            <v>13</v>
          </cell>
          <cell r="E13">
            <v>14</v>
          </cell>
          <cell r="F13">
            <v>15</v>
          </cell>
        </row>
        <row r="14">
          <cell r="A14" t="str">
            <v>Southwest Pacific</v>
          </cell>
          <cell r="B14">
            <v>10</v>
          </cell>
          <cell r="C14">
            <v>9</v>
          </cell>
          <cell r="D14">
            <v>7</v>
          </cell>
          <cell r="E14">
            <v>7</v>
          </cell>
          <cell r="F14">
            <v>4</v>
          </cell>
        </row>
        <row r="15">
          <cell r="A15" t="str">
            <v>Southeast Pacific</v>
          </cell>
          <cell r="B15">
            <v>22</v>
          </cell>
          <cell r="C15">
            <v>21</v>
          </cell>
          <cell r="D15">
            <v>24</v>
          </cell>
          <cell r="E15">
            <v>23</v>
          </cell>
          <cell r="F15">
            <v>19</v>
          </cell>
        </row>
        <row r="16">
          <cell r="A16" t="str">
            <v>Antartic</v>
          </cell>
          <cell r="B16">
            <v>0</v>
          </cell>
          <cell r="C16">
            <v>0</v>
          </cell>
          <cell r="D16">
            <v>2</v>
          </cell>
          <cell r="E16">
            <v>15</v>
          </cell>
          <cell r="F16">
            <v>7</v>
          </cell>
        </row>
        <row r="20">
          <cell r="A20" t="str">
            <v>Atlantic</v>
          </cell>
          <cell r="B20">
            <v>19.833333333333332</v>
          </cell>
          <cell r="C20">
            <v>20.666666666666668</v>
          </cell>
          <cell r="D20">
            <v>23.5</v>
          </cell>
          <cell r="E20">
            <v>19.166666666666668</v>
          </cell>
          <cell r="F20">
            <v>17.333333333333332</v>
          </cell>
        </row>
        <row r="21">
          <cell r="A21" t="str">
            <v xml:space="preserve">Indian </v>
          </cell>
          <cell r="B21">
            <v>27.5</v>
          </cell>
          <cell r="C21">
            <v>26.5</v>
          </cell>
          <cell r="D21">
            <v>28.5</v>
          </cell>
          <cell r="E21">
            <v>29</v>
          </cell>
          <cell r="F21">
            <v>25</v>
          </cell>
        </row>
        <row r="22">
          <cell r="A22" t="str">
            <v xml:space="preserve">Pacific </v>
          </cell>
          <cell r="B22">
            <v>24.166666666666668</v>
          </cell>
          <cell r="C22">
            <v>23</v>
          </cell>
          <cell r="D22">
            <v>18.5</v>
          </cell>
          <cell r="E22">
            <v>18.333333333333332</v>
          </cell>
          <cell r="F22">
            <v>18</v>
          </cell>
        </row>
        <row r="23">
          <cell r="A23" t="str">
            <v xml:space="preserve">Antartic </v>
          </cell>
          <cell r="D23">
            <v>2</v>
          </cell>
          <cell r="E23">
            <v>15</v>
          </cell>
          <cell r="F23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B06C-7611-4EB9-B765-A61CD0A9494C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55B8-C0B2-491C-BB95-3ABA64EF81BF}">
  <dimension ref="A1:F29"/>
  <sheetViews>
    <sheetView tabSelected="1" topLeftCell="A4" workbookViewId="0">
      <selection sqref="A1:XFD1048576"/>
    </sheetView>
  </sheetViews>
  <sheetFormatPr defaultColWidth="11.42578125" defaultRowHeight="15" x14ac:dyDescent="0.25"/>
  <cols>
    <col min="1" max="1" width="23.140625" customWidth="1"/>
    <col min="11" max="11" width="11.5703125" customWidth="1"/>
  </cols>
  <sheetData>
    <row r="1" spans="1:6" x14ac:dyDescent="0.25">
      <c r="A1" s="1" t="s">
        <v>0</v>
      </c>
      <c r="B1" s="1">
        <v>1984</v>
      </c>
      <c r="C1" s="1">
        <v>1989</v>
      </c>
      <c r="D1" s="1">
        <v>1994</v>
      </c>
      <c r="E1" s="1">
        <v>1999</v>
      </c>
      <c r="F1" s="1">
        <v>2003</v>
      </c>
    </row>
    <row r="2" spans="1:6" x14ac:dyDescent="0.25">
      <c r="A2" t="s">
        <v>1</v>
      </c>
      <c r="B2">
        <v>26</v>
      </c>
      <c r="C2">
        <v>19</v>
      </c>
      <c r="D2">
        <v>39</v>
      </c>
      <c r="E2">
        <v>15</v>
      </c>
      <c r="F2">
        <v>9</v>
      </c>
    </row>
    <row r="3" spans="1:6" x14ac:dyDescent="0.25">
      <c r="A3" t="s">
        <v>2</v>
      </c>
      <c r="B3">
        <v>10</v>
      </c>
      <c r="C3">
        <v>10</v>
      </c>
      <c r="D3">
        <v>12</v>
      </c>
      <c r="E3">
        <v>11</v>
      </c>
      <c r="F3">
        <v>9</v>
      </c>
    </row>
    <row r="4" spans="1:6" x14ac:dyDescent="0.25">
      <c r="A4" t="s">
        <v>3</v>
      </c>
      <c r="B4">
        <v>16</v>
      </c>
      <c r="C4">
        <v>14</v>
      </c>
      <c r="D4">
        <v>14</v>
      </c>
      <c r="E4">
        <v>11</v>
      </c>
      <c r="F4">
        <v>10</v>
      </c>
    </row>
    <row r="5" spans="1:6" x14ac:dyDescent="0.25">
      <c r="A5" t="s">
        <v>4</v>
      </c>
      <c r="B5">
        <v>31</v>
      </c>
      <c r="C5">
        <v>38</v>
      </c>
      <c r="D5">
        <v>40</v>
      </c>
      <c r="E5">
        <v>34</v>
      </c>
      <c r="F5">
        <v>37</v>
      </c>
    </row>
    <row r="6" spans="1:6" x14ac:dyDescent="0.25">
      <c r="A6" t="s">
        <v>5</v>
      </c>
      <c r="B6">
        <v>15</v>
      </c>
      <c r="C6">
        <v>18</v>
      </c>
      <c r="D6">
        <v>24</v>
      </c>
      <c r="E6">
        <v>34</v>
      </c>
      <c r="F6">
        <v>32</v>
      </c>
    </row>
    <row r="7" spans="1:6" x14ac:dyDescent="0.25">
      <c r="A7" t="s">
        <v>6</v>
      </c>
      <c r="B7">
        <v>21</v>
      </c>
      <c r="C7">
        <v>25</v>
      </c>
      <c r="D7">
        <v>12</v>
      </c>
      <c r="E7">
        <v>10</v>
      </c>
      <c r="F7">
        <v>7</v>
      </c>
    </row>
    <row r="8" spans="1:6" x14ac:dyDescent="0.25">
      <c r="A8" t="s">
        <v>7</v>
      </c>
      <c r="B8">
        <v>31</v>
      </c>
      <c r="C8">
        <v>24</v>
      </c>
      <c r="D8">
        <v>27</v>
      </c>
      <c r="E8">
        <v>25</v>
      </c>
      <c r="F8">
        <v>18</v>
      </c>
    </row>
    <row r="9" spans="1:6" x14ac:dyDescent="0.25">
      <c r="A9" t="s">
        <v>8</v>
      </c>
      <c r="B9">
        <v>24</v>
      </c>
      <c r="C9">
        <v>29</v>
      </c>
      <c r="D9">
        <v>30</v>
      </c>
      <c r="E9">
        <v>33</v>
      </c>
      <c r="F9">
        <v>32</v>
      </c>
    </row>
    <row r="10" spans="1:6" x14ac:dyDescent="0.25">
      <c r="A10" t="s">
        <v>9</v>
      </c>
      <c r="B10">
        <v>16</v>
      </c>
      <c r="C10">
        <v>15</v>
      </c>
      <c r="D10">
        <v>23</v>
      </c>
      <c r="E10">
        <v>27</v>
      </c>
      <c r="F10">
        <v>33</v>
      </c>
    </row>
    <row r="11" spans="1:6" x14ac:dyDescent="0.25">
      <c r="A11" t="s">
        <v>10</v>
      </c>
      <c r="B11">
        <v>39</v>
      </c>
      <c r="C11">
        <v>39</v>
      </c>
      <c r="D11">
        <v>7</v>
      </c>
      <c r="E11">
        <v>3</v>
      </c>
      <c r="F11">
        <v>3</v>
      </c>
    </row>
    <row r="12" spans="1:6" x14ac:dyDescent="0.25">
      <c r="A12" t="s">
        <v>11</v>
      </c>
      <c r="B12">
        <v>38</v>
      </c>
      <c r="C12">
        <v>37</v>
      </c>
      <c r="D12">
        <v>37</v>
      </c>
      <c r="E12">
        <v>36</v>
      </c>
      <c r="F12">
        <v>34</v>
      </c>
    </row>
    <row r="13" spans="1:6" x14ac:dyDescent="0.25">
      <c r="A13" t="s">
        <v>12</v>
      </c>
      <c r="B13">
        <v>20</v>
      </c>
      <c r="C13">
        <v>17</v>
      </c>
      <c r="D13">
        <v>13</v>
      </c>
      <c r="E13">
        <v>14</v>
      </c>
      <c r="F13">
        <v>15</v>
      </c>
    </row>
    <row r="14" spans="1:6" x14ac:dyDescent="0.25">
      <c r="A14" t="s">
        <v>13</v>
      </c>
      <c r="B14">
        <v>10</v>
      </c>
      <c r="C14">
        <v>9</v>
      </c>
      <c r="D14">
        <v>7</v>
      </c>
      <c r="E14">
        <v>7</v>
      </c>
      <c r="F14">
        <v>4</v>
      </c>
    </row>
    <row r="15" spans="1:6" x14ac:dyDescent="0.25">
      <c r="A15" t="s">
        <v>14</v>
      </c>
      <c r="B15">
        <v>22</v>
      </c>
      <c r="C15">
        <v>21</v>
      </c>
      <c r="D15">
        <v>24</v>
      </c>
      <c r="E15">
        <v>23</v>
      </c>
      <c r="F15">
        <v>19</v>
      </c>
    </row>
    <row r="16" spans="1:6" x14ac:dyDescent="0.25">
      <c r="A16" t="s">
        <v>15</v>
      </c>
      <c r="B16">
        <v>0</v>
      </c>
      <c r="C16">
        <v>0</v>
      </c>
      <c r="D16">
        <v>2</v>
      </c>
      <c r="E16">
        <v>15</v>
      </c>
      <c r="F16">
        <v>7</v>
      </c>
    </row>
    <row r="17" spans="1:6" x14ac:dyDescent="0.25">
      <c r="A17" s="1" t="s">
        <v>16</v>
      </c>
      <c r="B17" s="1">
        <v>21</v>
      </c>
      <c r="C17" s="1">
        <v>21</v>
      </c>
      <c r="D17" s="1">
        <v>21</v>
      </c>
      <c r="E17" s="1">
        <v>20</v>
      </c>
      <c r="F17" s="1">
        <v>18</v>
      </c>
    </row>
    <row r="20" spans="1:6" x14ac:dyDescent="0.25">
      <c r="A20" t="s">
        <v>17</v>
      </c>
      <c r="B20">
        <f>AVERAGE(B2:B7)</f>
        <v>19.833333333333332</v>
      </c>
      <c r="C20">
        <f t="shared" ref="C20:F20" si="0">AVERAGE(C2:C7)</f>
        <v>20.666666666666668</v>
      </c>
      <c r="D20">
        <f t="shared" si="0"/>
        <v>23.5</v>
      </c>
      <c r="E20">
        <f t="shared" si="0"/>
        <v>19.166666666666668</v>
      </c>
      <c r="F20">
        <f t="shared" si="0"/>
        <v>17.333333333333332</v>
      </c>
    </row>
    <row r="21" spans="1:6" x14ac:dyDescent="0.25">
      <c r="A21" t="s">
        <v>18</v>
      </c>
      <c r="B21">
        <f>AVERAGE(B8:B9)</f>
        <v>27.5</v>
      </c>
      <c r="C21">
        <f t="shared" ref="C21:F21" si="1">AVERAGE(C8:C9)</f>
        <v>26.5</v>
      </c>
      <c r="D21">
        <f t="shared" si="1"/>
        <v>28.5</v>
      </c>
      <c r="E21">
        <f t="shared" si="1"/>
        <v>29</v>
      </c>
      <c r="F21">
        <f t="shared" si="1"/>
        <v>25</v>
      </c>
    </row>
    <row r="22" spans="1:6" x14ac:dyDescent="0.25">
      <c r="A22" t="s">
        <v>19</v>
      </c>
      <c r="B22">
        <f>AVERAGE(B10:B15)</f>
        <v>24.166666666666668</v>
      </c>
      <c r="C22">
        <f t="shared" ref="C22:F22" si="2">AVERAGE(C10:C15)</f>
        <v>23</v>
      </c>
      <c r="D22">
        <f t="shared" si="2"/>
        <v>18.5</v>
      </c>
      <c r="E22">
        <f t="shared" si="2"/>
        <v>18.333333333333332</v>
      </c>
      <c r="F22">
        <f t="shared" si="2"/>
        <v>18</v>
      </c>
    </row>
    <row r="23" spans="1:6" x14ac:dyDescent="0.25">
      <c r="A23" t="s">
        <v>20</v>
      </c>
      <c r="D23">
        <f t="shared" ref="D23:F23" si="3">AVERAGE(D16)</f>
        <v>2</v>
      </c>
      <c r="E23">
        <f t="shared" si="3"/>
        <v>15</v>
      </c>
      <c r="F23">
        <f t="shared" si="3"/>
        <v>7</v>
      </c>
    </row>
    <row r="26" spans="1:6" x14ac:dyDescent="0.25">
      <c r="A26" t="s">
        <v>17</v>
      </c>
      <c r="B26">
        <f t="shared" ref="B26:E26" si="4">SUM(B2:B7)</f>
        <v>119</v>
      </c>
      <c r="C26">
        <f t="shared" si="4"/>
        <v>124</v>
      </c>
      <c r="D26">
        <f t="shared" si="4"/>
        <v>141</v>
      </c>
      <c r="E26">
        <f t="shared" si="4"/>
        <v>115</v>
      </c>
      <c r="F26">
        <f>SUM(F2:F7)</f>
        <v>104</v>
      </c>
    </row>
    <row r="27" spans="1:6" x14ac:dyDescent="0.25">
      <c r="A27" t="s">
        <v>18</v>
      </c>
      <c r="B27">
        <f>SUM(B8:B9)</f>
        <v>55</v>
      </c>
      <c r="C27">
        <f t="shared" ref="C27:F27" si="5">SUM(C8:C9)</f>
        <v>53</v>
      </c>
      <c r="D27">
        <f t="shared" si="5"/>
        <v>57</v>
      </c>
      <c r="E27">
        <f t="shared" si="5"/>
        <v>58</v>
      </c>
      <c r="F27">
        <f t="shared" si="5"/>
        <v>50</v>
      </c>
    </row>
    <row r="28" spans="1:6" x14ac:dyDescent="0.25">
      <c r="A28" t="s">
        <v>19</v>
      </c>
      <c r="B28">
        <f>SUM(B10:B15)</f>
        <v>145</v>
      </c>
      <c r="C28">
        <f t="shared" ref="C28:F28" si="6">SUM(C10:C15)</f>
        <v>138</v>
      </c>
      <c r="D28">
        <f t="shared" si="6"/>
        <v>111</v>
      </c>
      <c r="E28">
        <f t="shared" si="6"/>
        <v>110</v>
      </c>
      <c r="F28">
        <f t="shared" si="6"/>
        <v>108</v>
      </c>
    </row>
    <row r="29" spans="1:6" x14ac:dyDescent="0.25">
      <c r="A29" t="s">
        <v>20</v>
      </c>
      <c r="B29">
        <f>SUM(B16)</f>
        <v>0</v>
      </c>
      <c r="C29">
        <f t="shared" ref="C29:F29" si="7">SUM(C16)</f>
        <v>0</v>
      </c>
      <c r="D29">
        <f t="shared" si="7"/>
        <v>2</v>
      </c>
      <c r="E29">
        <f t="shared" si="7"/>
        <v>15</v>
      </c>
      <c r="F29">
        <f t="shared" si="7"/>
        <v>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750D85062364DA96321E98BD7B005" ma:contentTypeVersion="11" ma:contentTypeDescription="Create a new document." ma:contentTypeScope="" ma:versionID="7d72abd9d833c8c8d863d70ed05ee282">
  <xsd:schema xmlns:xsd="http://www.w3.org/2001/XMLSchema" xmlns:xs="http://www.w3.org/2001/XMLSchema" xmlns:p="http://schemas.microsoft.com/office/2006/metadata/properties" xmlns:ns2="500bb25b-7ce3-4336-8914-df7a94629e7d" xmlns:ns3="57ca2e2f-e54e-4296-909a-59b1a82e0201" targetNamespace="http://schemas.microsoft.com/office/2006/metadata/properties" ma:root="true" ma:fieldsID="81a3cff334d37b68082d687efd994d5b" ns2:_="" ns3:_="">
    <xsd:import namespace="500bb25b-7ce3-4336-8914-df7a94629e7d"/>
    <xsd:import namespace="57ca2e2f-e54e-4296-909a-59b1a82e0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0bb25b-7ce3-4336-8914-df7a94629e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a2e2f-e54e-4296-909a-59b1a82e02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4B162-20F9-40DE-B3D5-965729C5E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0bb25b-7ce3-4336-8914-df7a94629e7d"/>
    <ds:schemaRef ds:uri="57ca2e2f-e54e-4296-909a-59b1a82e02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E25D19-5D7C-4DA0-A1C2-51FF3192C8A3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500bb25b-7ce3-4336-8914-df7a94629e7d"/>
    <ds:schemaRef ds:uri="http://schemas.microsoft.com/office/infopath/2007/PartnerControls"/>
    <ds:schemaRef ds:uri="57ca2e2f-e54e-4296-909a-59b1a82e0201"/>
  </ds:schemaRefs>
</ds:datastoreItem>
</file>

<file path=customXml/itemProps3.xml><?xml version="1.0" encoding="utf-8"?>
<ds:datastoreItem xmlns:ds="http://schemas.openxmlformats.org/officeDocument/2006/customXml" ds:itemID="{3F74F8CE-A21A-41F5-8887-8A5C5A2B4E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Gueze ( IPBES Secretariat )</dc:creator>
  <cp:lastModifiedBy>Maximilien Gueze</cp:lastModifiedBy>
  <dcterms:created xsi:type="dcterms:W3CDTF">2020-03-03T15:25:50Z</dcterms:created>
  <dcterms:modified xsi:type="dcterms:W3CDTF">2020-05-06T13:07:57Z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0x0101003EC750D85062364DA96321E98BD7B005</vt:lpwstr>
  </property>
</Properties>
</file>