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IPBri\Desktop\DataClass\temp\"/>
    </mc:Choice>
  </mc:AlternateContent>
  <xr:revisionPtr revIDLastSave="0" documentId="13_ncr:1_{97DD7887-908B-497C-B6D5-21B9BA8B7EF1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France Total Energy Supply" sheetId="11" r:id="rId1"/>
    <sheet name="Pivot Tables and Charts" sheetId="8" r:id="rId2"/>
    <sheet name="HSR Data" sheetId="6" r:id="rId3"/>
    <sheet name="htmlTableCode" sheetId="9" r:id="rId4"/>
  </sheets>
  <definedNames>
    <definedName name="_xlnm._FilterDatabase" localSheetId="2" hidden="1">'HSR Data'!$A$1:$F$33</definedName>
  </definedNames>
  <calcPr calcId="191029"/>
  <pivotCaches>
    <pivotCache cacheId="36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1" i="6" l="1"/>
  <c r="F4" i="6"/>
  <c r="F17" i="6"/>
  <c r="F27" i="6"/>
  <c r="F22" i="6"/>
  <c r="F13" i="6"/>
  <c r="F9" i="6"/>
  <c r="F3" i="6"/>
  <c r="F14" i="6"/>
  <c r="F19" i="6"/>
  <c r="F12" i="6"/>
  <c r="F20" i="6"/>
  <c r="F6" i="6"/>
  <c r="F15" i="6"/>
  <c r="F16" i="6"/>
  <c r="F18" i="6"/>
  <c r="F24" i="6"/>
  <c r="F11" i="6"/>
  <c r="F7" i="6"/>
  <c r="F8" i="6"/>
  <c r="F10" i="6"/>
  <c r="F28" i="6"/>
  <c r="F23" i="6"/>
  <c r="F26" i="6"/>
  <c r="F30" i="6"/>
  <c r="F25" i="6"/>
  <c r="F32" i="6"/>
  <c r="F5" i="6"/>
  <c r="F31" i="6"/>
  <c r="F29" i="6"/>
  <c r="F33" i="6"/>
  <c r="F2" i="6"/>
</calcChain>
</file>

<file path=xl/sharedStrings.xml><?xml version="1.0" encoding="utf-8"?>
<sst xmlns="http://schemas.openxmlformats.org/spreadsheetml/2006/main" count="136" uniqueCount="58">
  <si>
    <t>Country</t>
  </si>
  <si>
    <t>Length of lines in operation (km)</t>
  </si>
  <si>
    <t>Lines under construction (km)</t>
  </si>
  <si>
    <t>Approved but not started construction</t>
  </si>
  <si>
    <t>Max speed (km/h)</t>
  </si>
  <si>
    <t>China</t>
  </si>
  <si>
    <t>Spain</t>
  </si>
  <si>
    <t>Japan</t>
  </si>
  <si>
    <t>France</t>
  </si>
  <si>
    <t>Germany</t>
  </si>
  <si>
    <t>Sweden</t>
  </si>
  <si>
    <t>United Kingdom</t>
  </si>
  <si>
    <t>South Korea</t>
  </si>
  <si>
    <t>Italy</t>
  </si>
  <si>
    <t>Turkey</t>
  </si>
  <si>
    <t>Russia</t>
  </si>
  <si>
    <t>Finland</t>
  </si>
  <si>
    <t>Uzbekistan</t>
  </si>
  <si>
    <t>Austria</t>
  </si>
  <si>
    <t>Taiwan-China</t>
  </si>
  <si>
    <t>Belgium</t>
  </si>
  <si>
    <t>Poland</t>
  </si>
  <si>
    <t>Netherlands</t>
  </si>
  <si>
    <t>Switzerland</t>
  </si>
  <si>
    <t>Luxembourg</t>
  </si>
  <si>
    <t>Norway</t>
  </si>
  <si>
    <t>U.S.A.</t>
  </si>
  <si>
    <t>Saudi Arabia</t>
  </si>
  <si>
    <t>Denmark</t>
  </si>
  <si>
    <t>Thailand</t>
  </si>
  <si>
    <t>Iran</t>
  </si>
  <si>
    <t>Indonesia</t>
  </si>
  <si>
    <t>India</t>
  </si>
  <si>
    <t>Malaysia/Singapore</t>
  </si>
  <si>
    <t>Israel</t>
  </si>
  <si>
    <t>Portugal</t>
  </si>
  <si>
    <t>Czech Republic</t>
  </si>
  <si>
    <t>Greece</t>
  </si>
  <si>
    <t>Hungary-Romania</t>
  </si>
  <si>
    <t>(All)</t>
  </si>
  <si>
    <t>Row Labels</t>
  </si>
  <si>
    <t>Grand Total</t>
  </si>
  <si>
    <t>Sum of Length of lines in operation (km)</t>
  </si>
  <si>
    <t>Sum of Lines under construction (km)</t>
  </si>
  <si>
    <t>Sum of Approved but not started construction</t>
  </si>
  <si>
    <t>Sum of Lines</t>
  </si>
  <si>
    <t>TJ</t>
  </si>
  <si>
    <t>Units</t>
  </si>
  <si>
    <t>Oil</t>
  </si>
  <si>
    <t>Biofuels and waste</t>
  </si>
  <si>
    <t>Wind, solar, etc.</t>
  </si>
  <si>
    <t>Hydro</t>
  </si>
  <si>
    <t>Nuclear</t>
  </si>
  <si>
    <t>Natural gas</t>
  </si>
  <si>
    <t>Coal</t>
  </si>
  <si>
    <t>This data is subject to the IEA's terms and conditions: https://www.iea.org/terms</t>
  </si>
  <si>
    <t>Documentation: https://iea.blob.core.windows.net/assets/20a89a1b-634c-41f1-87d1-d218f07769fb/WORLDBAL_Documentation.pdf</t>
  </si>
  <si>
    <t>Source: IEA World Energy Balances https://www.iea.org/data-and-statistics/data-product/world-energy-statistics-and-balances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</si>
</sst>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11">
    <xf numFmtId="0" fontId="0" fillId="0" borderId="0" xfId="0" applyNumberFormat="1"/>
    <xf numFmtId="0" fontId="0" fillId="0" borderId="0" xfId="0" pivotButton="1" applyNumberFormat="1"/>
    <xf numFmtId="0" fontId="0" fillId="0" borderId="0" xfId="0" applyNumberFormat="1" applyAlignment="1">
      <alignment horizontal="left"/>
    </xf>
    <xf numFmtId="2" fontId="0" fillId="0" borderId="0" xfId="0" applyNumberFormat="1"/>
    <xf numFmtId="3" fontId="0" fillId="0" borderId="0" xfId="0" applyNumberFormat="1"/>
    <xf numFmtId="0" fontId="1" fillId="0" borderId="0" xfId="1"/>
    <xf numFmtId="0" fontId="2" fillId="0" borderId="0" xfId="1" applyFont="1"/>
    <xf numFmtId="0" fontId="2" fillId="0" borderId="1" xfId="1" applyFont="1" applyBorder="1" applyAlignment="1">
      <alignment horizontal="right" vertical="top" wrapText="1"/>
    </xf>
    <xf numFmtId="0" fontId="2" fillId="0" borderId="1" xfId="1" applyFont="1" applyBorder="1" applyAlignment="1">
      <alignment vertical="top" wrapText="1"/>
    </xf>
    <xf numFmtId="3" fontId="2" fillId="0" borderId="1" xfId="1" applyNumberFormat="1" applyFont="1" applyBorder="1" applyAlignment="1">
      <alignment horizontal="right" vertical="top" wrapText="1"/>
    </xf>
    <xf numFmtId="0" fontId="3" fillId="0" borderId="1" xfId="1" applyFont="1" applyBorder="1" applyAlignment="1">
      <alignment vertical="top" wrapText="1"/>
    </xf>
  </cellXfs>
  <cellStyles count="2">
    <cellStyle name="Normal" xfId="0" builtinId="0"/>
    <cellStyle name="Normal 2" xfId="1" xr:uid="{0069BD78-5731-4C5B-AEA9-5DAB0EF90CFB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French Energy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'France Total Energy Supply'!$B$5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'France Total Energy Supply'!$A$6:$A$12</c:f>
              <c:numCache>
                <c:formatCode>General</c:formatCode>
                <c:ptCount val="7"/>
                <c:pt idx="0">
                  <c:v>1990</c:v>
                </c:pt>
                <c:pt idx="1">
                  <c:v>1995</c:v>
                </c:pt>
                <c:pt idx="2">
                  <c:v>2000</c:v>
                </c:pt>
                <c:pt idx="3">
                  <c:v>2005</c:v>
                </c:pt>
                <c:pt idx="4">
                  <c:v>2010</c:v>
                </c:pt>
                <c:pt idx="5">
                  <c:v>2015</c:v>
                </c:pt>
                <c:pt idx="6">
                  <c:v>2020</c:v>
                </c:pt>
              </c:numCache>
            </c:numRef>
          </c:cat>
          <c:val>
            <c:numRef>
              <c:f>'France Total Energy Supply'!$B$6:$B$12</c:f>
              <c:numCache>
                <c:formatCode>General</c:formatCode>
                <c:ptCount val="7"/>
                <c:pt idx="0">
                  <c:v>839636</c:v>
                </c:pt>
                <c:pt idx="1">
                  <c:v>665581</c:v>
                </c:pt>
                <c:pt idx="2">
                  <c:v>623262</c:v>
                </c:pt>
                <c:pt idx="3">
                  <c:v>592633</c:v>
                </c:pt>
                <c:pt idx="4">
                  <c:v>500830</c:v>
                </c:pt>
                <c:pt idx="5">
                  <c:v>390492</c:v>
                </c:pt>
                <c:pt idx="6">
                  <c:v>227643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AA-43E0-831E-7986D6597F54}"/>
            </c:ext>
          </c:extLst>
        </c:ser>
        <c:ser>
          <c:idx val="1"/>
          <c:order val="1"/>
          <c:tx>
            <c:strRef>
              <c:f>'France Total Energy Supply'!$C$5</c:f>
              <c:strCache>
                <c:ptCount val="1"/>
                <c:pt idx="0">
                  <c:v>Natural gas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'France Total Energy Supply'!$A$6:$A$12</c:f>
              <c:numCache>
                <c:formatCode>General</c:formatCode>
                <c:ptCount val="7"/>
                <c:pt idx="0">
                  <c:v>1990</c:v>
                </c:pt>
                <c:pt idx="1">
                  <c:v>1995</c:v>
                </c:pt>
                <c:pt idx="2">
                  <c:v>2000</c:v>
                </c:pt>
                <c:pt idx="3">
                  <c:v>2005</c:v>
                </c:pt>
                <c:pt idx="4">
                  <c:v>2010</c:v>
                </c:pt>
                <c:pt idx="5">
                  <c:v>2015</c:v>
                </c:pt>
                <c:pt idx="6">
                  <c:v>2020</c:v>
                </c:pt>
              </c:numCache>
            </c:numRef>
          </c:cat>
          <c:val>
            <c:numRef>
              <c:f>'France Total Energy Supply'!$C$6:$C$12</c:f>
              <c:numCache>
                <c:formatCode>General</c:formatCode>
                <c:ptCount val="7"/>
                <c:pt idx="0">
                  <c:v>1089913</c:v>
                </c:pt>
                <c:pt idx="1">
                  <c:v>1238322</c:v>
                </c:pt>
                <c:pt idx="2">
                  <c:v>1497469</c:v>
                </c:pt>
                <c:pt idx="3">
                  <c:v>1717653</c:v>
                </c:pt>
                <c:pt idx="4">
                  <c:v>1784321</c:v>
                </c:pt>
                <c:pt idx="5">
                  <c:v>1467064</c:v>
                </c:pt>
                <c:pt idx="6">
                  <c:v>1463842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AA-43E0-831E-7986D6597F54}"/>
            </c:ext>
          </c:extLst>
        </c:ser>
        <c:ser>
          <c:idx val="2"/>
          <c:order val="2"/>
          <c:tx>
            <c:strRef>
              <c:f>'France Total Energy Supply'!$D$5</c:f>
              <c:strCache>
                <c:ptCount val="1"/>
                <c:pt idx="0">
                  <c:v>Nuclear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'France Total Energy Supply'!$A$6:$A$12</c:f>
              <c:numCache>
                <c:formatCode>General</c:formatCode>
                <c:ptCount val="7"/>
                <c:pt idx="0">
                  <c:v>1990</c:v>
                </c:pt>
                <c:pt idx="1">
                  <c:v>1995</c:v>
                </c:pt>
                <c:pt idx="2">
                  <c:v>2000</c:v>
                </c:pt>
                <c:pt idx="3">
                  <c:v>2005</c:v>
                </c:pt>
                <c:pt idx="4">
                  <c:v>2010</c:v>
                </c:pt>
                <c:pt idx="5">
                  <c:v>2015</c:v>
                </c:pt>
                <c:pt idx="6">
                  <c:v>2020</c:v>
                </c:pt>
              </c:numCache>
            </c:numRef>
          </c:cat>
          <c:val>
            <c:numRef>
              <c:f>'France Total Energy Supply'!$D$6:$D$12</c:f>
              <c:numCache>
                <c:formatCode>General</c:formatCode>
                <c:ptCount val="7"/>
                <c:pt idx="0">
                  <c:v>3426338</c:v>
                </c:pt>
                <c:pt idx="1">
                  <c:v>4115247</c:v>
                </c:pt>
                <c:pt idx="2">
                  <c:v>4529040</c:v>
                </c:pt>
                <c:pt idx="3">
                  <c:v>4925771</c:v>
                </c:pt>
                <c:pt idx="4">
                  <c:v>4674775</c:v>
                </c:pt>
                <c:pt idx="5">
                  <c:v>4771940</c:v>
                </c:pt>
                <c:pt idx="6">
                  <c:v>3859995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AAA-43E0-831E-7986D6597F54}"/>
            </c:ext>
          </c:extLst>
        </c:ser>
        <c:ser>
          <c:idx val="3"/>
          <c:order val="3"/>
          <c:tx>
            <c:strRef>
              <c:f>'France Total Energy Supply'!$E$5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'France Total Energy Supply'!$A$6:$A$12</c:f>
              <c:numCache>
                <c:formatCode>General</c:formatCode>
                <c:ptCount val="7"/>
                <c:pt idx="0">
                  <c:v>1990</c:v>
                </c:pt>
                <c:pt idx="1">
                  <c:v>1995</c:v>
                </c:pt>
                <c:pt idx="2">
                  <c:v>2000</c:v>
                </c:pt>
                <c:pt idx="3">
                  <c:v>2005</c:v>
                </c:pt>
                <c:pt idx="4">
                  <c:v>2010</c:v>
                </c:pt>
                <c:pt idx="5">
                  <c:v>2015</c:v>
                </c:pt>
                <c:pt idx="6">
                  <c:v>2020</c:v>
                </c:pt>
              </c:numCache>
            </c:numRef>
          </c:cat>
          <c:val>
            <c:numRef>
              <c:f>'France Total Energy Supply'!$E$6:$E$12</c:f>
              <c:numCache>
                <c:formatCode>General</c:formatCode>
                <c:ptCount val="7"/>
                <c:pt idx="0">
                  <c:v>193919</c:v>
                </c:pt>
                <c:pt idx="1">
                  <c:v>263229</c:v>
                </c:pt>
                <c:pt idx="2">
                  <c:v>238908</c:v>
                </c:pt>
                <c:pt idx="3">
                  <c:v>185328</c:v>
                </c:pt>
                <c:pt idx="4">
                  <c:v>225769</c:v>
                </c:pt>
                <c:pt idx="5">
                  <c:v>200003</c:v>
                </c:pt>
                <c:pt idx="6">
                  <c:v>223882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AAA-43E0-831E-7986D6597F54}"/>
            </c:ext>
          </c:extLst>
        </c:ser>
        <c:ser>
          <c:idx val="4"/>
          <c:order val="4"/>
          <c:tx>
            <c:strRef>
              <c:f>'France Total Energy Supply'!$F$5</c:f>
              <c:strCache>
                <c:ptCount val="1"/>
                <c:pt idx="0">
                  <c:v>Wind, solar, etc.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'France Total Energy Supply'!$A$6:$A$12</c:f>
              <c:numCache>
                <c:formatCode>General</c:formatCode>
                <c:ptCount val="7"/>
                <c:pt idx="0">
                  <c:v>1990</c:v>
                </c:pt>
                <c:pt idx="1">
                  <c:v>1995</c:v>
                </c:pt>
                <c:pt idx="2">
                  <c:v>2000</c:v>
                </c:pt>
                <c:pt idx="3">
                  <c:v>2005</c:v>
                </c:pt>
                <c:pt idx="4">
                  <c:v>2010</c:v>
                </c:pt>
                <c:pt idx="5">
                  <c:v>2015</c:v>
                </c:pt>
                <c:pt idx="6">
                  <c:v>2020</c:v>
                </c:pt>
              </c:numCache>
            </c:numRef>
          </c:cat>
          <c:val>
            <c:numRef>
              <c:f>'France Total Energy Supply'!$F$6:$F$12</c:f>
              <c:numCache>
                <c:formatCode>General</c:formatCode>
                <c:ptCount val="7"/>
                <c:pt idx="0">
                  <c:v>7450</c:v>
                </c:pt>
                <c:pt idx="1">
                  <c:v>8405</c:v>
                </c:pt>
                <c:pt idx="2">
                  <c:v>8158</c:v>
                </c:pt>
                <c:pt idx="3">
                  <c:v>14200</c:v>
                </c:pt>
                <c:pt idx="4">
                  <c:v>49750</c:v>
                </c:pt>
                <c:pt idx="5">
                  <c:v>126203</c:v>
                </c:pt>
                <c:pt idx="6">
                  <c:v>224483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AAA-43E0-831E-7986D6597F54}"/>
            </c:ext>
          </c:extLst>
        </c:ser>
        <c:ser>
          <c:idx val="5"/>
          <c:order val="5"/>
          <c:tx>
            <c:strRef>
              <c:f>'France Total Energy Supply'!$G$5</c:f>
              <c:strCache>
                <c:ptCount val="1"/>
                <c:pt idx="0">
                  <c:v>Biofuels and waste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'France Total Energy Supply'!$A$6:$A$12</c:f>
              <c:numCache>
                <c:formatCode>General</c:formatCode>
                <c:ptCount val="7"/>
                <c:pt idx="0">
                  <c:v>1990</c:v>
                </c:pt>
                <c:pt idx="1">
                  <c:v>1995</c:v>
                </c:pt>
                <c:pt idx="2">
                  <c:v>2000</c:v>
                </c:pt>
                <c:pt idx="3">
                  <c:v>2005</c:v>
                </c:pt>
                <c:pt idx="4">
                  <c:v>2010</c:v>
                </c:pt>
                <c:pt idx="5">
                  <c:v>2015</c:v>
                </c:pt>
                <c:pt idx="6">
                  <c:v>2020</c:v>
                </c:pt>
              </c:numCache>
            </c:numRef>
          </c:cat>
          <c:val>
            <c:numRef>
              <c:f>'France Total Energy Supply'!$G$6:$G$12</c:f>
              <c:numCache>
                <c:formatCode>General</c:formatCode>
                <c:ptCount val="7"/>
                <c:pt idx="0">
                  <c:v>460033</c:v>
                </c:pt>
                <c:pt idx="1">
                  <c:v>471782</c:v>
                </c:pt>
                <c:pt idx="2">
                  <c:v>450761</c:v>
                </c:pt>
                <c:pt idx="3">
                  <c:v>503352</c:v>
                </c:pt>
                <c:pt idx="4">
                  <c:v>655986</c:v>
                </c:pt>
                <c:pt idx="5">
                  <c:v>686739</c:v>
                </c:pt>
                <c:pt idx="6">
                  <c:v>698887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AAA-43E0-831E-7986D6597F54}"/>
            </c:ext>
          </c:extLst>
        </c:ser>
        <c:ser>
          <c:idx val="6"/>
          <c:order val="6"/>
          <c:tx>
            <c:strRef>
              <c:f>'France Total Energy Supply'!$H$5</c:f>
              <c:strCache>
                <c:ptCount val="1"/>
                <c:pt idx="0">
                  <c:v>Oil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numRef>
              <c:f>'France Total Energy Supply'!$A$6:$A$12</c:f>
              <c:numCache>
                <c:formatCode>General</c:formatCode>
                <c:ptCount val="7"/>
                <c:pt idx="0">
                  <c:v>1990</c:v>
                </c:pt>
                <c:pt idx="1">
                  <c:v>1995</c:v>
                </c:pt>
                <c:pt idx="2">
                  <c:v>2000</c:v>
                </c:pt>
                <c:pt idx="3">
                  <c:v>2005</c:v>
                </c:pt>
                <c:pt idx="4">
                  <c:v>2010</c:v>
                </c:pt>
                <c:pt idx="5">
                  <c:v>2015</c:v>
                </c:pt>
                <c:pt idx="6">
                  <c:v>2020</c:v>
                </c:pt>
              </c:numCache>
            </c:numRef>
          </c:cat>
          <c:val>
            <c:numRef>
              <c:f>'France Total Energy Supply'!$H$6:$H$12</c:f>
              <c:numCache>
                <c:formatCode>General</c:formatCode>
                <c:ptCount val="7"/>
                <c:pt idx="0">
                  <c:v>3518167</c:v>
                </c:pt>
                <c:pt idx="1">
                  <c:v>3406690</c:v>
                </c:pt>
                <c:pt idx="2">
                  <c:v>3442409</c:v>
                </c:pt>
                <c:pt idx="3">
                  <c:v>3693903</c:v>
                </c:pt>
                <c:pt idx="4">
                  <c:v>3224704</c:v>
                </c:pt>
                <c:pt idx="5">
                  <c:v>3159626</c:v>
                </c:pt>
                <c:pt idx="6">
                  <c:v>2581744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AAA-43E0-831E-7986D6597F54}"/>
            </c:ext>
          </c:extLst>
        </c:ser>
        <c:ser>
          <c:idx val="7"/>
          <c:order val="7"/>
          <c:tx>
            <c:strRef>
              <c:f>'France Total Energy Supply'!$I$5</c:f>
              <c:strCache>
                <c:ptCount val="1"/>
                <c:pt idx="0">
                  <c:v>Units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'France Total Energy Supply'!$A$6:$A$12</c:f>
              <c:numCache>
                <c:formatCode>General</c:formatCode>
                <c:ptCount val="7"/>
                <c:pt idx="0">
                  <c:v>1990</c:v>
                </c:pt>
                <c:pt idx="1">
                  <c:v>1995</c:v>
                </c:pt>
                <c:pt idx="2">
                  <c:v>2000</c:v>
                </c:pt>
                <c:pt idx="3">
                  <c:v>2005</c:v>
                </c:pt>
                <c:pt idx="4">
                  <c:v>2010</c:v>
                </c:pt>
                <c:pt idx="5">
                  <c:v>2015</c:v>
                </c:pt>
                <c:pt idx="6">
                  <c:v>2020</c:v>
                </c:pt>
              </c:numCache>
            </c:numRef>
          </c:cat>
          <c:val>
            <c:numRef>
              <c:f>'France Total Energy Supply'!$I$6:$I$12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AAA-43E0-831E-7986D6597F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6959216"/>
        <c:axId val="986961512"/>
      </c:areaChart>
      <c:catAx>
        <c:axId val="986959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6961512"/>
        <c:crosses val="autoZero"/>
        <c:auto val="1"/>
        <c:lblAlgn val="ctr"/>
        <c:lblOffset val="100"/>
        <c:noMultiLvlLbl val="0"/>
      </c:catAx>
      <c:valAx>
        <c:axId val="986961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6959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'HSR Data'!$E$1</c:f>
              <c:strCache>
                <c:ptCount val="1"/>
                <c:pt idx="0">
                  <c:v>Max speed (km/h)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'HSR Data'!$A$2:$A$37</c:f>
              <c:strCache>
                <c:ptCount val="32"/>
                <c:pt idx="0">
                  <c:v>Denmark</c:v>
                </c:pt>
                <c:pt idx="1">
                  <c:v>Israel</c:v>
                </c:pt>
                <c:pt idx="2">
                  <c:v>Norway</c:v>
                </c:pt>
                <c:pt idx="3">
                  <c:v>Luxembourg</c:v>
                </c:pt>
                <c:pt idx="4">
                  <c:v>Switzerland</c:v>
                </c:pt>
                <c:pt idx="5">
                  <c:v>Netherlands</c:v>
                </c:pt>
                <c:pt idx="6">
                  <c:v>Belgium</c:v>
                </c:pt>
                <c:pt idx="7">
                  <c:v>Malaysia/Singapore</c:v>
                </c:pt>
                <c:pt idx="8">
                  <c:v>Taiwan-China</c:v>
                </c:pt>
                <c:pt idx="9">
                  <c:v>Saudi Arabia</c:v>
                </c:pt>
                <c:pt idx="10">
                  <c:v>Hungary-Romania</c:v>
                </c:pt>
                <c:pt idx="11">
                  <c:v>India</c:v>
                </c:pt>
                <c:pt idx="12">
                  <c:v>Portugal</c:v>
                </c:pt>
                <c:pt idx="13">
                  <c:v>Austria</c:v>
                </c:pt>
                <c:pt idx="14">
                  <c:v>Uzbekistan</c:v>
                </c:pt>
                <c:pt idx="15">
                  <c:v>Finland</c:v>
                </c:pt>
                <c:pt idx="16">
                  <c:v>Thailand</c:v>
                </c:pt>
                <c:pt idx="17">
                  <c:v>Czech Republic</c:v>
                </c:pt>
                <c:pt idx="18">
                  <c:v>Greece</c:v>
                </c:pt>
                <c:pt idx="19">
                  <c:v>Poland</c:v>
                </c:pt>
                <c:pt idx="20">
                  <c:v>Indonesia</c:v>
                </c:pt>
                <c:pt idx="21">
                  <c:v>Italy</c:v>
                </c:pt>
                <c:pt idx="22">
                  <c:v>Iran</c:v>
                </c:pt>
                <c:pt idx="23">
                  <c:v>South Korea</c:v>
                </c:pt>
                <c:pt idx="24">
                  <c:v>United Kingdom</c:v>
                </c:pt>
                <c:pt idx="25">
                  <c:v>U.S.A.</c:v>
                </c:pt>
                <c:pt idx="26">
                  <c:v>Turkey</c:v>
                </c:pt>
                <c:pt idx="27">
                  <c:v>France</c:v>
                </c:pt>
                <c:pt idx="28">
                  <c:v>Germany</c:v>
                </c:pt>
                <c:pt idx="29">
                  <c:v>Japan</c:v>
                </c:pt>
                <c:pt idx="30">
                  <c:v>Spain</c:v>
                </c:pt>
                <c:pt idx="31">
                  <c:v>China</c:v>
                </c:pt>
              </c:strCache>
            </c:strRef>
          </c:cat>
          <c:val>
            <c:numRef>
              <c:f>'HSR Data'!$E$2:$E$37</c:f>
              <c:numCache>
                <c:formatCode>General</c:formatCode>
                <c:ptCount val="36"/>
                <c:pt idx="0">
                  <c:v>200</c:v>
                </c:pt>
                <c:pt idx="1">
                  <c:v>250</c:v>
                </c:pt>
                <c:pt idx="2">
                  <c:v>210</c:v>
                </c:pt>
                <c:pt idx="3">
                  <c:v>320</c:v>
                </c:pt>
                <c:pt idx="4">
                  <c:v>250</c:v>
                </c:pt>
                <c:pt idx="5">
                  <c:v>300</c:v>
                </c:pt>
                <c:pt idx="6">
                  <c:v>300</c:v>
                </c:pt>
                <c:pt idx="7">
                  <c:v>250</c:v>
                </c:pt>
                <c:pt idx="8">
                  <c:v>300</c:v>
                </c:pt>
                <c:pt idx="9">
                  <c:v>300</c:v>
                </c:pt>
                <c:pt idx="10">
                  <c:v>250</c:v>
                </c:pt>
                <c:pt idx="11">
                  <c:v>250</c:v>
                </c:pt>
                <c:pt idx="12">
                  <c:v>250</c:v>
                </c:pt>
                <c:pt idx="13">
                  <c:v>250</c:v>
                </c:pt>
                <c:pt idx="14">
                  <c:v>250</c:v>
                </c:pt>
                <c:pt idx="15">
                  <c:v>220</c:v>
                </c:pt>
                <c:pt idx="16">
                  <c:v>300</c:v>
                </c:pt>
                <c:pt idx="17">
                  <c:v>250</c:v>
                </c:pt>
                <c:pt idx="18">
                  <c:v>250</c:v>
                </c:pt>
                <c:pt idx="19">
                  <c:v>200</c:v>
                </c:pt>
                <c:pt idx="20">
                  <c:v>250</c:v>
                </c:pt>
                <c:pt idx="21">
                  <c:v>300</c:v>
                </c:pt>
                <c:pt idx="22">
                  <c:v>300</c:v>
                </c:pt>
                <c:pt idx="23">
                  <c:v>305</c:v>
                </c:pt>
                <c:pt idx="24">
                  <c:v>300</c:v>
                </c:pt>
                <c:pt idx="25">
                  <c:v>240</c:v>
                </c:pt>
                <c:pt idx="26">
                  <c:v>300</c:v>
                </c:pt>
                <c:pt idx="27">
                  <c:v>320</c:v>
                </c:pt>
                <c:pt idx="28">
                  <c:v>300</c:v>
                </c:pt>
                <c:pt idx="29">
                  <c:v>320</c:v>
                </c:pt>
                <c:pt idx="30">
                  <c:v>310</c:v>
                </c:pt>
                <c:pt idx="31">
                  <c:v>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F8-49BD-9DE2-5DD48D4BAD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5528408"/>
        <c:axId val="105528736"/>
      </c:barChart>
      <c:catAx>
        <c:axId val="10552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528736"/>
        <c:crosses val="autoZero"/>
        <c:auto val="1"/>
        <c:lblAlgn val="ctr"/>
        <c:lblOffset val="100"/>
        <c:noMultiLvlLbl val="0"/>
      </c:catAx>
      <c:valAx>
        <c:axId val="10552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52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High</a:t>
            </a:r>
            <a:r>
              <a:rPr lang="en-US" baseline="0"/>
              <a:t> Speed Rail Kilometers of Track Excluding China</a:t>
            </a:r>
            <a:endParaRPr lang="en-US"/>
          </a:p>
        </c:rich>
      </c:tx>
      <c:layout>
        <c:manualLayout>
          <c:xMode val="edge"/>
          <c:yMode val="edge"/>
          <c:x val="0.31593283843005227"/>
          <c:y val="1.897982967172068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'HSR Data'!$A$1</c:f>
              <c:strCache>
                <c:ptCount val="1"/>
                <c:pt idx="0">
                  <c:v>Country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'HSR Data'!$A$2:$A$33</c15:sqref>
                  </c15:fullRef>
                </c:ext>
              </c:extLst>
              <c:f>'HSR Data'!$A$2:$A$32</c:f>
              <c:strCache>
                <c:ptCount val="31"/>
                <c:pt idx="0">
                  <c:v>Denmark</c:v>
                </c:pt>
                <c:pt idx="1">
                  <c:v>Israel</c:v>
                </c:pt>
                <c:pt idx="2">
                  <c:v>Norway</c:v>
                </c:pt>
                <c:pt idx="3">
                  <c:v>Luxembourg</c:v>
                </c:pt>
                <c:pt idx="4">
                  <c:v>Switzerland</c:v>
                </c:pt>
                <c:pt idx="5">
                  <c:v>Netherlands</c:v>
                </c:pt>
                <c:pt idx="6">
                  <c:v>Belgium</c:v>
                </c:pt>
                <c:pt idx="7">
                  <c:v>Malaysia/Singapore</c:v>
                </c:pt>
                <c:pt idx="8">
                  <c:v>Taiwan-China</c:v>
                </c:pt>
                <c:pt idx="9">
                  <c:v>Saudi Arabia</c:v>
                </c:pt>
                <c:pt idx="10">
                  <c:v>Hungary-Romania</c:v>
                </c:pt>
                <c:pt idx="11">
                  <c:v>India</c:v>
                </c:pt>
                <c:pt idx="12">
                  <c:v>Portugal</c:v>
                </c:pt>
                <c:pt idx="13">
                  <c:v>Austria</c:v>
                </c:pt>
                <c:pt idx="14">
                  <c:v>Uzbekistan</c:v>
                </c:pt>
                <c:pt idx="15">
                  <c:v>Finland</c:v>
                </c:pt>
                <c:pt idx="16">
                  <c:v>Thailand</c:v>
                </c:pt>
                <c:pt idx="17">
                  <c:v>Czech Republic</c:v>
                </c:pt>
                <c:pt idx="18">
                  <c:v>Greece</c:v>
                </c:pt>
                <c:pt idx="19">
                  <c:v>Poland</c:v>
                </c:pt>
                <c:pt idx="20">
                  <c:v>Indonesia</c:v>
                </c:pt>
                <c:pt idx="21">
                  <c:v>Italy</c:v>
                </c:pt>
                <c:pt idx="22">
                  <c:v>Iran</c:v>
                </c:pt>
                <c:pt idx="23">
                  <c:v>South Korea</c:v>
                </c:pt>
                <c:pt idx="24">
                  <c:v>United Kingdom</c:v>
                </c:pt>
                <c:pt idx="25">
                  <c:v>U.S.A.</c:v>
                </c:pt>
                <c:pt idx="26">
                  <c:v>Turkey</c:v>
                </c:pt>
                <c:pt idx="27">
                  <c:v>France</c:v>
                </c:pt>
                <c:pt idx="28">
                  <c:v>Germany</c:v>
                </c:pt>
                <c:pt idx="29">
                  <c:v>Japan</c:v>
                </c:pt>
                <c:pt idx="30">
                  <c:v>Spain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'HSR Data'!$A$2:$A$37</c15:sqref>
                  </c15:fullRef>
                </c:ext>
              </c:extLst>
              <c:f>('HSR Data'!$A$2:$A$32,'HSR Data'!$A$34:$A$37)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D6-4DD6-B5A2-2130C041DA6F}"/>
            </c:ext>
          </c:extLst>
        </c:ser>
        <c:ser>
          <c:idx val="1"/>
          <c:order val="1"/>
          <c:tx>
            <c:strRef>
              <c:f>'HSR Data'!$B$1</c:f>
              <c:strCache>
                <c:ptCount val="1"/>
                <c:pt idx="0">
                  <c:v>Length of lines in operation (km)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'HSR Data'!$A$2:$A$33</c15:sqref>
                  </c15:fullRef>
                </c:ext>
              </c:extLst>
              <c:f>'HSR Data'!$A$2:$A$32</c:f>
              <c:strCache>
                <c:ptCount val="31"/>
                <c:pt idx="0">
                  <c:v>Denmark</c:v>
                </c:pt>
                <c:pt idx="1">
                  <c:v>Israel</c:v>
                </c:pt>
                <c:pt idx="2">
                  <c:v>Norway</c:v>
                </c:pt>
                <c:pt idx="3">
                  <c:v>Luxembourg</c:v>
                </c:pt>
                <c:pt idx="4">
                  <c:v>Switzerland</c:v>
                </c:pt>
                <c:pt idx="5">
                  <c:v>Netherlands</c:v>
                </c:pt>
                <c:pt idx="6">
                  <c:v>Belgium</c:v>
                </c:pt>
                <c:pt idx="7">
                  <c:v>Malaysia/Singapore</c:v>
                </c:pt>
                <c:pt idx="8">
                  <c:v>Taiwan-China</c:v>
                </c:pt>
                <c:pt idx="9">
                  <c:v>Saudi Arabia</c:v>
                </c:pt>
                <c:pt idx="10">
                  <c:v>Hungary-Romania</c:v>
                </c:pt>
                <c:pt idx="11">
                  <c:v>India</c:v>
                </c:pt>
                <c:pt idx="12">
                  <c:v>Portugal</c:v>
                </c:pt>
                <c:pt idx="13">
                  <c:v>Austria</c:v>
                </c:pt>
                <c:pt idx="14">
                  <c:v>Uzbekistan</c:v>
                </c:pt>
                <c:pt idx="15">
                  <c:v>Finland</c:v>
                </c:pt>
                <c:pt idx="16">
                  <c:v>Thailand</c:v>
                </c:pt>
                <c:pt idx="17">
                  <c:v>Czech Republic</c:v>
                </c:pt>
                <c:pt idx="18">
                  <c:v>Greece</c:v>
                </c:pt>
                <c:pt idx="19">
                  <c:v>Poland</c:v>
                </c:pt>
                <c:pt idx="20">
                  <c:v>Indonesia</c:v>
                </c:pt>
                <c:pt idx="21">
                  <c:v>Italy</c:v>
                </c:pt>
                <c:pt idx="22">
                  <c:v>Iran</c:v>
                </c:pt>
                <c:pt idx="23">
                  <c:v>South Korea</c:v>
                </c:pt>
                <c:pt idx="24">
                  <c:v>United Kingdom</c:v>
                </c:pt>
                <c:pt idx="25">
                  <c:v>U.S.A.</c:v>
                </c:pt>
                <c:pt idx="26">
                  <c:v>Turkey</c:v>
                </c:pt>
                <c:pt idx="27">
                  <c:v>France</c:v>
                </c:pt>
                <c:pt idx="28">
                  <c:v>Germany</c:v>
                </c:pt>
                <c:pt idx="29">
                  <c:v>Japan</c:v>
                </c:pt>
                <c:pt idx="30">
                  <c:v>Spain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'HSR Data'!$B$2:$B$37</c15:sqref>
                  </c15:fullRef>
                </c:ext>
              </c:extLst>
              <c:f>('HSR Data'!$B$2:$B$32,'HSR Data'!$B$34:$B$37)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64</c:v>
                </c:pt>
                <c:pt idx="3">
                  <c:v>142</c:v>
                </c:pt>
                <c:pt idx="4">
                  <c:v>144</c:v>
                </c:pt>
                <c:pt idx="5">
                  <c:v>175</c:v>
                </c:pt>
                <c:pt idx="6">
                  <c:v>326</c:v>
                </c:pt>
                <c:pt idx="7">
                  <c:v>0</c:v>
                </c:pt>
                <c:pt idx="8">
                  <c:v>354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352</c:v>
                </c:pt>
                <c:pt idx="14">
                  <c:v>600</c:v>
                </c:pt>
                <c:pt idx="15">
                  <c:v>609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224</c:v>
                </c:pt>
                <c:pt idx="20">
                  <c:v>0</c:v>
                </c:pt>
                <c:pt idx="21">
                  <c:v>999</c:v>
                </c:pt>
                <c:pt idx="22">
                  <c:v>0</c:v>
                </c:pt>
                <c:pt idx="23" formatCode="#,##0">
                  <c:v>1104</c:v>
                </c:pt>
                <c:pt idx="24" formatCode="#,##0">
                  <c:v>1377</c:v>
                </c:pt>
                <c:pt idx="25">
                  <c:v>54</c:v>
                </c:pt>
                <c:pt idx="26">
                  <c:v>802</c:v>
                </c:pt>
                <c:pt idx="27" formatCode="#,##0">
                  <c:v>3220</c:v>
                </c:pt>
                <c:pt idx="28" formatCode="#,##0">
                  <c:v>3038</c:v>
                </c:pt>
                <c:pt idx="29" formatCode="#,##0">
                  <c:v>3041</c:v>
                </c:pt>
                <c:pt idx="30" formatCode="#,##0">
                  <c:v>3100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D6-4DD6-B5A2-2130C041DA6F}"/>
            </c:ext>
          </c:extLst>
        </c:ser>
        <c:ser>
          <c:idx val="2"/>
          <c:order val="2"/>
          <c:tx>
            <c:strRef>
              <c:f>'HSR Data'!$C$1</c:f>
              <c:strCache>
                <c:ptCount val="1"/>
                <c:pt idx="0">
                  <c:v>Lines under construction (km)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'HSR Data'!$A$2:$A$33</c15:sqref>
                  </c15:fullRef>
                </c:ext>
              </c:extLst>
              <c:f>'HSR Data'!$A$2:$A$32</c:f>
              <c:strCache>
                <c:ptCount val="31"/>
                <c:pt idx="0">
                  <c:v>Denmark</c:v>
                </c:pt>
                <c:pt idx="1">
                  <c:v>Israel</c:v>
                </c:pt>
                <c:pt idx="2">
                  <c:v>Norway</c:v>
                </c:pt>
                <c:pt idx="3">
                  <c:v>Luxembourg</c:v>
                </c:pt>
                <c:pt idx="4">
                  <c:v>Switzerland</c:v>
                </c:pt>
                <c:pt idx="5">
                  <c:v>Netherlands</c:v>
                </c:pt>
                <c:pt idx="6">
                  <c:v>Belgium</c:v>
                </c:pt>
                <c:pt idx="7">
                  <c:v>Malaysia/Singapore</c:v>
                </c:pt>
                <c:pt idx="8">
                  <c:v>Taiwan-China</c:v>
                </c:pt>
                <c:pt idx="9">
                  <c:v>Saudi Arabia</c:v>
                </c:pt>
                <c:pt idx="10">
                  <c:v>Hungary-Romania</c:v>
                </c:pt>
                <c:pt idx="11">
                  <c:v>India</c:v>
                </c:pt>
                <c:pt idx="12">
                  <c:v>Portugal</c:v>
                </c:pt>
                <c:pt idx="13">
                  <c:v>Austria</c:v>
                </c:pt>
                <c:pt idx="14">
                  <c:v>Uzbekistan</c:v>
                </c:pt>
                <c:pt idx="15">
                  <c:v>Finland</c:v>
                </c:pt>
                <c:pt idx="16">
                  <c:v>Thailand</c:v>
                </c:pt>
                <c:pt idx="17">
                  <c:v>Czech Republic</c:v>
                </c:pt>
                <c:pt idx="18">
                  <c:v>Greece</c:v>
                </c:pt>
                <c:pt idx="19">
                  <c:v>Poland</c:v>
                </c:pt>
                <c:pt idx="20">
                  <c:v>Indonesia</c:v>
                </c:pt>
                <c:pt idx="21">
                  <c:v>Italy</c:v>
                </c:pt>
                <c:pt idx="22">
                  <c:v>Iran</c:v>
                </c:pt>
                <c:pt idx="23">
                  <c:v>South Korea</c:v>
                </c:pt>
                <c:pt idx="24">
                  <c:v>United Kingdom</c:v>
                </c:pt>
                <c:pt idx="25">
                  <c:v>U.S.A.</c:v>
                </c:pt>
                <c:pt idx="26">
                  <c:v>Turkey</c:v>
                </c:pt>
                <c:pt idx="27">
                  <c:v>France</c:v>
                </c:pt>
                <c:pt idx="28">
                  <c:v>Germany</c:v>
                </c:pt>
                <c:pt idx="29">
                  <c:v>Japan</c:v>
                </c:pt>
                <c:pt idx="30">
                  <c:v>Spain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'HSR Data'!$C$2:$C$37</c15:sqref>
                  </c15:fullRef>
                </c:ext>
              </c:extLst>
              <c:f>('HSR Data'!$C$2:$C$32,'HSR Data'!$C$34:$C$37)</c:f>
              <c:numCache>
                <c:formatCode>General</c:formatCode>
                <c:ptCount val="35"/>
                <c:pt idx="0">
                  <c:v>56</c:v>
                </c:pt>
                <c:pt idx="1">
                  <c:v>0</c:v>
                </c:pt>
                <c:pt idx="2">
                  <c:v>54</c:v>
                </c:pt>
                <c:pt idx="3">
                  <c:v>0</c:v>
                </c:pt>
                <c:pt idx="4">
                  <c:v>15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453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208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500</c:v>
                </c:pt>
                <c:pt idx="19">
                  <c:v>0</c:v>
                </c:pt>
                <c:pt idx="20">
                  <c:v>0</c:v>
                </c:pt>
                <c:pt idx="21">
                  <c:v>116</c:v>
                </c:pt>
                <c:pt idx="22">
                  <c:v>0</c:v>
                </c:pt>
                <c:pt idx="23">
                  <c:v>376</c:v>
                </c:pt>
                <c:pt idx="24">
                  <c:v>230</c:v>
                </c:pt>
                <c:pt idx="25">
                  <c:v>192</c:v>
                </c:pt>
                <c:pt idx="26" formatCode="0.00">
                  <c:v>1208</c:v>
                </c:pt>
                <c:pt idx="27">
                  <c:v>125</c:v>
                </c:pt>
                <c:pt idx="28">
                  <c:v>330</c:v>
                </c:pt>
                <c:pt idx="29">
                  <c:v>402</c:v>
                </c:pt>
                <c:pt idx="30" formatCode="#,##0">
                  <c:v>1800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D6-4DD6-B5A2-2130C041DA6F}"/>
            </c:ext>
          </c:extLst>
        </c:ser>
        <c:ser>
          <c:idx val="3"/>
          <c:order val="3"/>
          <c:tx>
            <c:strRef>
              <c:f>'HSR Data'!$D$1</c:f>
              <c:strCache>
                <c:ptCount val="1"/>
                <c:pt idx="0">
                  <c:v>Approved but not started construction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'HSR Data'!$A$2:$A$33</c15:sqref>
                  </c15:fullRef>
                </c:ext>
              </c:extLst>
              <c:f>'HSR Data'!$A$2:$A$32</c:f>
              <c:strCache>
                <c:ptCount val="31"/>
                <c:pt idx="0">
                  <c:v>Denmark</c:v>
                </c:pt>
                <c:pt idx="1">
                  <c:v>Israel</c:v>
                </c:pt>
                <c:pt idx="2">
                  <c:v>Norway</c:v>
                </c:pt>
                <c:pt idx="3">
                  <c:v>Luxembourg</c:v>
                </c:pt>
                <c:pt idx="4">
                  <c:v>Switzerland</c:v>
                </c:pt>
                <c:pt idx="5">
                  <c:v>Netherlands</c:v>
                </c:pt>
                <c:pt idx="6">
                  <c:v>Belgium</c:v>
                </c:pt>
                <c:pt idx="7">
                  <c:v>Malaysia/Singapore</c:v>
                </c:pt>
                <c:pt idx="8">
                  <c:v>Taiwan-China</c:v>
                </c:pt>
                <c:pt idx="9">
                  <c:v>Saudi Arabia</c:v>
                </c:pt>
                <c:pt idx="10">
                  <c:v>Hungary-Romania</c:v>
                </c:pt>
                <c:pt idx="11">
                  <c:v>India</c:v>
                </c:pt>
                <c:pt idx="12">
                  <c:v>Portugal</c:v>
                </c:pt>
                <c:pt idx="13">
                  <c:v>Austria</c:v>
                </c:pt>
                <c:pt idx="14">
                  <c:v>Uzbekistan</c:v>
                </c:pt>
                <c:pt idx="15">
                  <c:v>Finland</c:v>
                </c:pt>
                <c:pt idx="16">
                  <c:v>Thailand</c:v>
                </c:pt>
                <c:pt idx="17">
                  <c:v>Czech Republic</c:v>
                </c:pt>
                <c:pt idx="18">
                  <c:v>Greece</c:v>
                </c:pt>
                <c:pt idx="19">
                  <c:v>Poland</c:v>
                </c:pt>
                <c:pt idx="20">
                  <c:v>Indonesia</c:v>
                </c:pt>
                <c:pt idx="21">
                  <c:v>Italy</c:v>
                </c:pt>
                <c:pt idx="22">
                  <c:v>Iran</c:v>
                </c:pt>
                <c:pt idx="23">
                  <c:v>South Korea</c:v>
                </c:pt>
                <c:pt idx="24">
                  <c:v>United Kingdom</c:v>
                </c:pt>
                <c:pt idx="25">
                  <c:v>U.S.A.</c:v>
                </c:pt>
                <c:pt idx="26">
                  <c:v>Turkey</c:v>
                </c:pt>
                <c:pt idx="27">
                  <c:v>France</c:v>
                </c:pt>
                <c:pt idx="28">
                  <c:v>Germany</c:v>
                </c:pt>
                <c:pt idx="29">
                  <c:v>Japan</c:v>
                </c:pt>
                <c:pt idx="30">
                  <c:v>Spain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'HSR Data'!$D$2:$D$37</c15:sqref>
                  </c15:fullRef>
                </c:ext>
              </c:extLst>
              <c:f>('HSR Data'!$D$2:$D$32,'HSR Data'!$D$34:$D$37)</c:f>
              <c:numCache>
                <c:formatCode>General</c:formatCode>
                <c:ptCount val="35"/>
                <c:pt idx="0">
                  <c:v>0</c:v>
                </c:pt>
                <c:pt idx="1">
                  <c:v>85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350</c:v>
                </c:pt>
                <c:pt idx="8">
                  <c:v>0</c:v>
                </c:pt>
                <c:pt idx="9">
                  <c:v>0</c:v>
                </c:pt>
                <c:pt idx="10">
                  <c:v>460</c:v>
                </c:pt>
                <c:pt idx="11">
                  <c:v>508</c:v>
                </c:pt>
                <c:pt idx="12">
                  <c:v>550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615</c:v>
                </c:pt>
                <c:pt idx="17">
                  <c:v>660</c:v>
                </c:pt>
                <c:pt idx="18">
                  <c:v>200</c:v>
                </c:pt>
                <c:pt idx="19">
                  <c:v>484</c:v>
                </c:pt>
                <c:pt idx="20">
                  <c:v>712</c:v>
                </c:pt>
                <c:pt idx="21">
                  <c:v>0</c:v>
                </c:pt>
                <c:pt idx="22" formatCode="#,##0">
                  <c:v>1351</c:v>
                </c:pt>
                <c:pt idx="23">
                  <c:v>49</c:v>
                </c:pt>
                <c:pt idx="24">
                  <c:v>320</c:v>
                </c:pt>
                <c:pt idx="25" formatCode="#,##0">
                  <c:v>1710</c:v>
                </c:pt>
                <c:pt idx="26" formatCode="#,##0">
                  <c:v>1127</c:v>
                </c:pt>
                <c:pt idx="27">
                  <c:v>0</c:v>
                </c:pt>
                <c:pt idx="28">
                  <c:v>0</c:v>
                </c:pt>
                <c:pt idx="29">
                  <c:v>194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8D6-4DD6-B5A2-2130C041DA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43852296"/>
        <c:axId val="543854920"/>
      </c:barChart>
      <c:catAx>
        <c:axId val="543852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54920"/>
        <c:crosses val="autoZero"/>
        <c:auto val="1"/>
        <c:lblAlgn val="ctr"/>
        <c:lblOffset val="100"/>
        <c:noMultiLvlLbl val="0"/>
      </c:catAx>
      <c:valAx>
        <c:axId val="543854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52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4</xdr:row>
      <xdr:rowOff>9525</xdr:rowOff>
    </xdr:from>
    <xdr:to>
      <xdr:col>24</xdr:col>
      <xdr:colOff>47625</xdr:colOff>
      <xdr:row>34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BAAE1B-1A3D-4356-BA91-B352944B54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76199</xdr:colOff>
      <xdr:row>38</xdr:row>
      <xdr:rowOff>147636</xdr:rowOff>
    </xdr:from>
    <xdr:to>
      <xdr:col>17</xdr:col>
      <xdr:colOff>228600</xdr:colOff>
      <xdr:row>64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6C39516-FE0E-4F83-8BD9-25DA12A67D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685799</xdr:colOff>
      <xdr:row>2</xdr:row>
      <xdr:rowOff>14287</xdr:rowOff>
    </xdr:from>
    <xdr:to>
      <xdr:col>22</xdr:col>
      <xdr:colOff>523875</xdr:colOff>
      <xdr:row>35</xdr:row>
      <xdr:rowOff>104776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791691F-2C78-4E05-841D-E9EB3A3CB3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saac Brieske" refreshedDate="44623.424473379629" createdVersion="7" refreshedVersion="7" minRefreshableVersion="3" recordCount="32" xr:uid="{4AFF8F4F-9C17-42A1-B751-27E2C0F93A6A}">
  <cacheSource type="worksheet">
    <worksheetSource ref="A1:F33" sheet="HSR Data"/>
  </cacheSource>
  <cacheFields count="6">
    <cacheField name="Country" numFmtId="0">
      <sharedItems count="32">
        <s v="China"/>
        <s v="Spain"/>
        <s v="Japan"/>
        <s v="Germany"/>
        <s v="France"/>
        <s v="Turkey"/>
        <s v="U.S.A."/>
        <s v="United Kingdom"/>
        <s v="South Korea"/>
        <s v="Iran"/>
        <s v="Italy"/>
        <s v="Indonesia"/>
        <s v="Poland"/>
        <s v="Greece"/>
        <s v="Czech Republic"/>
        <s v="Thailand"/>
        <s v="Finland"/>
        <s v="Uzbekistan"/>
        <s v="Austria"/>
        <s v="Portugal"/>
        <s v="India"/>
        <s v="Hungary-Romania"/>
        <s v="Saudi Arabia"/>
        <s v="Taiwan-China"/>
        <s v="Malaysia/Singapore"/>
        <s v="Belgium"/>
        <s v="Netherlands"/>
        <s v="Switzerland"/>
        <s v="Luxembourg"/>
        <s v="Norway"/>
        <s v="Israel"/>
        <s v="Denmark"/>
      </sharedItems>
    </cacheField>
    <cacheField name="Length of lines in operation (km)" numFmtId="0">
      <sharedItems containsSemiMixedTypes="0" containsString="0" containsNumber="1" containsInteger="1" minValue="0" maxValue="26869" count="21">
        <n v="26869"/>
        <n v="3100"/>
        <n v="3041"/>
        <n v="3038"/>
        <n v="3220"/>
        <n v="802"/>
        <n v="54"/>
        <n v="1377"/>
        <n v="1104"/>
        <n v="0"/>
        <n v="999"/>
        <n v="224"/>
        <n v="609"/>
        <n v="600"/>
        <n v="352"/>
        <n v="354"/>
        <n v="326"/>
        <n v="175"/>
        <n v="144"/>
        <n v="142"/>
        <n v="64"/>
      </sharedItems>
    </cacheField>
    <cacheField name="Lines under construction (km)" numFmtId="0">
      <sharedItems containsSemiMixedTypes="0" containsString="0" containsNumber="1" containsInteger="1" minValue="0" maxValue="10738"/>
    </cacheField>
    <cacheField name="Approved but not started construction" numFmtId="0">
      <sharedItems containsSemiMixedTypes="0" containsString="0" containsNumber="1" containsInteger="1" minValue="0" maxValue="1710"/>
    </cacheField>
    <cacheField name="Max speed (km/h)" numFmtId="0">
      <sharedItems containsSemiMixedTypes="0" containsString="0" containsNumber="1" containsInteger="1" minValue="200" maxValue="350"/>
    </cacheField>
    <cacheField name="Sum of Lines" numFmtId="0">
      <sharedItems containsSemiMixedTypes="0" containsString="0" containsNumber="1" containsInteger="1" minValue="56" maxValue="38875" count="32">
        <n v="38875"/>
        <n v="4900"/>
        <n v="3637"/>
        <n v="3368"/>
        <n v="3345"/>
        <n v="3137"/>
        <n v="1956"/>
        <n v="1927"/>
        <n v="1529"/>
        <n v="1351"/>
        <n v="1115"/>
        <n v="712"/>
        <n v="708"/>
        <n v="700"/>
        <n v="660"/>
        <n v="615"/>
        <n v="609"/>
        <n v="600"/>
        <n v="560"/>
        <n v="550"/>
        <n v="508"/>
        <n v="460"/>
        <n v="453"/>
        <n v="354"/>
        <n v="350"/>
        <n v="326"/>
        <n v="175"/>
        <n v="159"/>
        <n v="142"/>
        <n v="118"/>
        <n v="85"/>
        <n v="5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">
  <r>
    <x v="0"/>
    <x v="0"/>
    <n v="10738"/>
    <n v="1268"/>
    <n v="350"/>
    <x v="0"/>
  </r>
  <r>
    <x v="1"/>
    <x v="1"/>
    <n v="1800"/>
    <n v="0"/>
    <n v="310"/>
    <x v="1"/>
  </r>
  <r>
    <x v="2"/>
    <x v="2"/>
    <n v="402"/>
    <n v="194"/>
    <n v="320"/>
    <x v="2"/>
  </r>
  <r>
    <x v="3"/>
    <x v="3"/>
    <n v="330"/>
    <n v="0"/>
    <n v="300"/>
    <x v="3"/>
  </r>
  <r>
    <x v="4"/>
    <x v="4"/>
    <n v="125"/>
    <n v="0"/>
    <n v="320"/>
    <x v="4"/>
  </r>
  <r>
    <x v="5"/>
    <x v="5"/>
    <n v="1208"/>
    <n v="1127"/>
    <n v="300"/>
    <x v="5"/>
  </r>
  <r>
    <x v="6"/>
    <x v="6"/>
    <n v="192"/>
    <n v="1710"/>
    <n v="240"/>
    <x v="6"/>
  </r>
  <r>
    <x v="7"/>
    <x v="7"/>
    <n v="230"/>
    <n v="320"/>
    <n v="300"/>
    <x v="7"/>
  </r>
  <r>
    <x v="8"/>
    <x v="8"/>
    <n v="376"/>
    <n v="49"/>
    <n v="305"/>
    <x v="8"/>
  </r>
  <r>
    <x v="9"/>
    <x v="9"/>
    <n v="0"/>
    <n v="1351"/>
    <n v="300"/>
    <x v="9"/>
  </r>
  <r>
    <x v="10"/>
    <x v="10"/>
    <n v="116"/>
    <n v="0"/>
    <n v="300"/>
    <x v="10"/>
  </r>
  <r>
    <x v="11"/>
    <x v="9"/>
    <n v="0"/>
    <n v="712"/>
    <n v="250"/>
    <x v="11"/>
  </r>
  <r>
    <x v="12"/>
    <x v="11"/>
    <n v="0"/>
    <n v="484"/>
    <n v="200"/>
    <x v="12"/>
  </r>
  <r>
    <x v="13"/>
    <x v="9"/>
    <n v="500"/>
    <n v="200"/>
    <n v="250"/>
    <x v="13"/>
  </r>
  <r>
    <x v="14"/>
    <x v="9"/>
    <n v="0"/>
    <n v="660"/>
    <n v="250"/>
    <x v="14"/>
  </r>
  <r>
    <x v="15"/>
    <x v="9"/>
    <n v="0"/>
    <n v="615"/>
    <n v="300"/>
    <x v="15"/>
  </r>
  <r>
    <x v="16"/>
    <x v="12"/>
    <n v="0"/>
    <n v="0"/>
    <n v="220"/>
    <x v="16"/>
  </r>
  <r>
    <x v="17"/>
    <x v="13"/>
    <n v="0"/>
    <n v="0"/>
    <n v="250"/>
    <x v="17"/>
  </r>
  <r>
    <x v="18"/>
    <x v="14"/>
    <n v="208"/>
    <n v="0"/>
    <n v="250"/>
    <x v="18"/>
  </r>
  <r>
    <x v="19"/>
    <x v="9"/>
    <n v="0"/>
    <n v="550"/>
    <n v="250"/>
    <x v="19"/>
  </r>
  <r>
    <x v="20"/>
    <x v="9"/>
    <n v="0"/>
    <n v="508"/>
    <n v="250"/>
    <x v="20"/>
  </r>
  <r>
    <x v="21"/>
    <x v="9"/>
    <n v="0"/>
    <n v="460"/>
    <n v="250"/>
    <x v="21"/>
  </r>
  <r>
    <x v="22"/>
    <x v="9"/>
    <n v="453"/>
    <n v="0"/>
    <n v="300"/>
    <x v="22"/>
  </r>
  <r>
    <x v="23"/>
    <x v="15"/>
    <n v="0"/>
    <n v="0"/>
    <n v="300"/>
    <x v="23"/>
  </r>
  <r>
    <x v="24"/>
    <x v="9"/>
    <n v="0"/>
    <n v="350"/>
    <n v="250"/>
    <x v="24"/>
  </r>
  <r>
    <x v="25"/>
    <x v="16"/>
    <n v="0"/>
    <n v="0"/>
    <n v="300"/>
    <x v="25"/>
  </r>
  <r>
    <x v="26"/>
    <x v="17"/>
    <n v="0"/>
    <n v="0"/>
    <n v="300"/>
    <x v="26"/>
  </r>
  <r>
    <x v="27"/>
    <x v="18"/>
    <n v="15"/>
    <n v="0"/>
    <n v="250"/>
    <x v="27"/>
  </r>
  <r>
    <x v="28"/>
    <x v="19"/>
    <n v="0"/>
    <n v="0"/>
    <n v="320"/>
    <x v="28"/>
  </r>
  <r>
    <x v="29"/>
    <x v="20"/>
    <n v="54"/>
    <n v="0"/>
    <n v="210"/>
    <x v="29"/>
  </r>
  <r>
    <x v="30"/>
    <x v="9"/>
    <n v="0"/>
    <n v="85"/>
    <n v="250"/>
    <x v="30"/>
  </r>
  <r>
    <x v="31"/>
    <x v="9"/>
    <n v="56"/>
    <n v="0"/>
    <n v="200"/>
    <x v="3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5DFD81-36A1-47B6-B70B-532FCE4E1E52}" name="PivotTable10" cacheId="3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D36" firstHeaderRow="0" firstDataRow="1" firstDataCol="1" rowPageCount="1" colPageCount="1"/>
  <pivotFields count="6">
    <pivotField axis="axisRow" showAll="0">
      <items count="33">
        <item x="18"/>
        <item x="25"/>
        <item x="0"/>
        <item x="14"/>
        <item x="31"/>
        <item x="16"/>
        <item x="4"/>
        <item x="3"/>
        <item x="13"/>
        <item x="21"/>
        <item x="20"/>
        <item x="11"/>
        <item x="9"/>
        <item x="30"/>
        <item x="10"/>
        <item x="2"/>
        <item x="28"/>
        <item x="24"/>
        <item x="26"/>
        <item x="29"/>
        <item x="12"/>
        <item x="19"/>
        <item x="22"/>
        <item x="8"/>
        <item x="1"/>
        <item x="27"/>
        <item x="23"/>
        <item x="15"/>
        <item x="5"/>
        <item x="6"/>
        <item x="7"/>
        <item x="17"/>
        <item t="default"/>
      </items>
    </pivotField>
    <pivotField dataField="1" showAll="0">
      <items count="22">
        <item x="9"/>
        <item x="6"/>
        <item x="20"/>
        <item x="19"/>
        <item x="18"/>
        <item x="17"/>
        <item x="11"/>
        <item x="16"/>
        <item x="14"/>
        <item x="15"/>
        <item x="13"/>
        <item x="12"/>
        <item x="5"/>
        <item x="10"/>
        <item x="8"/>
        <item x="7"/>
        <item x="3"/>
        <item x="2"/>
        <item x="1"/>
        <item x="4"/>
        <item x="0"/>
        <item t="default"/>
      </items>
    </pivotField>
    <pivotField dataField="1" showAll="0"/>
    <pivotField dataField="1" showAll="0"/>
    <pivotField showAll="0"/>
    <pivotField axis="axisPage" showAll="0">
      <items count="33"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</pivotFields>
  <rowFields count="1">
    <field x="0"/>
  </rowFields>
  <rowItems count="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5" hier="-1"/>
  </pageFields>
  <dataFields count="3">
    <dataField name="Sum of Lines under construction (km)" fld="2" baseField="0" baseItem="0"/>
    <dataField name="Sum of Length of lines in operation (km)" fld="1" baseField="0" baseItem="0"/>
    <dataField name="Sum of Approved but not started construction" fld="3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1263D-AA63-46D0-8F65-E48697E0E0B0}">
  <dimension ref="A1:I12"/>
  <sheetViews>
    <sheetView tabSelected="1" workbookViewId="0">
      <selection activeCell="G29" sqref="G29"/>
    </sheetView>
  </sheetViews>
  <sheetFormatPr defaultRowHeight="15" x14ac:dyDescent="0.25"/>
  <cols>
    <col min="1" max="16384" width="9" style="5"/>
  </cols>
  <sheetData>
    <row r="1" spans="1:9" s="5" customFormat="1" x14ac:dyDescent="0.25">
      <c r="A1" s="5" t="s">
        <v>57</v>
      </c>
    </row>
    <row r="2" spans="1:9" s="5" customFormat="1" x14ac:dyDescent="0.25">
      <c r="A2" s="5" t="s">
        <v>56</v>
      </c>
    </row>
    <row r="3" spans="1:9" s="5" customFormat="1" x14ac:dyDescent="0.25">
      <c r="A3" s="5" t="s">
        <v>55</v>
      </c>
    </row>
    <row r="5" spans="1:9" s="5" customFormat="1" x14ac:dyDescent="0.25">
      <c r="B5" s="5" t="s">
        <v>54</v>
      </c>
      <c r="C5" s="5" t="s">
        <v>53</v>
      </c>
      <c r="D5" s="5" t="s">
        <v>52</v>
      </c>
      <c r="E5" s="5" t="s">
        <v>51</v>
      </c>
      <c r="F5" s="5" t="s">
        <v>50</v>
      </c>
      <c r="G5" s="5" t="s">
        <v>49</v>
      </c>
      <c r="H5" s="5" t="s">
        <v>48</v>
      </c>
      <c r="I5" s="5" t="s">
        <v>47</v>
      </c>
    </row>
    <row r="6" spans="1:9" s="5" customFormat="1" x14ac:dyDescent="0.25">
      <c r="A6" s="5">
        <v>1990</v>
      </c>
      <c r="B6" s="5">
        <v>839636</v>
      </c>
      <c r="C6" s="5">
        <v>1089913</v>
      </c>
      <c r="D6" s="5">
        <v>3426338</v>
      </c>
      <c r="E6" s="5">
        <v>193919</v>
      </c>
      <c r="F6" s="5">
        <v>7450</v>
      </c>
      <c r="G6" s="5">
        <v>460033</v>
      </c>
      <c r="H6" s="5">
        <v>3518167</v>
      </c>
      <c r="I6" s="5" t="s">
        <v>46</v>
      </c>
    </row>
    <row r="7" spans="1:9" s="5" customFormat="1" x14ac:dyDescent="0.25">
      <c r="A7" s="5">
        <v>1995</v>
      </c>
      <c r="B7" s="5">
        <v>665581</v>
      </c>
      <c r="C7" s="5">
        <v>1238322</v>
      </c>
      <c r="D7" s="5">
        <v>4115247</v>
      </c>
      <c r="E7" s="5">
        <v>263229</v>
      </c>
      <c r="F7" s="5">
        <v>8405</v>
      </c>
      <c r="G7" s="5">
        <v>471782</v>
      </c>
      <c r="H7" s="5">
        <v>3406690</v>
      </c>
      <c r="I7" s="5" t="s">
        <v>46</v>
      </c>
    </row>
    <row r="8" spans="1:9" s="5" customFormat="1" x14ac:dyDescent="0.25">
      <c r="A8" s="5">
        <v>2000</v>
      </c>
      <c r="B8" s="5">
        <v>623262</v>
      </c>
      <c r="C8" s="5">
        <v>1497469</v>
      </c>
      <c r="D8" s="5">
        <v>4529040</v>
      </c>
      <c r="E8" s="5">
        <v>238908</v>
      </c>
      <c r="F8" s="5">
        <v>8158</v>
      </c>
      <c r="G8" s="5">
        <v>450761</v>
      </c>
      <c r="H8" s="5">
        <v>3442409</v>
      </c>
      <c r="I8" s="5" t="s">
        <v>46</v>
      </c>
    </row>
    <row r="9" spans="1:9" s="5" customFormat="1" x14ac:dyDescent="0.25">
      <c r="A9" s="5">
        <v>2005</v>
      </c>
      <c r="B9" s="5">
        <v>592633</v>
      </c>
      <c r="C9" s="5">
        <v>1717653</v>
      </c>
      <c r="D9" s="5">
        <v>4925771</v>
      </c>
      <c r="E9" s="5">
        <v>185328</v>
      </c>
      <c r="F9" s="5">
        <v>14200</v>
      </c>
      <c r="G9" s="5">
        <v>503352</v>
      </c>
      <c r="H9" s="5">
        <v>3693903</v>
      </c>
      <c r="I9" s="5" t="s">
        <v>46</v>
      </c>
    </row>
    <row r="10" spans="1:9" s="5" customFormat="1" x14ac:dyDescent="0.25">
      <c r="A10" s="5">
        <v>2010</v>
      </c>
      <c r="B10" s="5">
        <v>500830</v>
      </c>
      <c r="C10" s="5">
        <v>1784321</v>
      </c>
      <c r="D10" s="5">
        <v>4674775</v>
      </c>
      <c r="E10" s="5">
        <v>225769</v>
      </c>
      <c r="F10" s="5">
        <v>49750</v>
      </c>
      <c r="G10" s="5">
        <v>655986</v>
      </c>
      <c r="H10" s="5">
        <v>3224704</v>
      </c>
      <c r="I10" s="5" t="s">
        <v>46</v>
      </c>
    </row>
    <row r="11" spans="1:9" s="5" customFormat="1" x14ac:dyDescent="0.25">
      <c r="A11" s="5">
        <v>2015</v>
      </c>
      <c r="B11" s="5">
        <v>390492</v>
      </c>
      <c r="C11" s="5">
        <v>1467064</v>
      </c>
      <c r="D11" s="5">
        <v>4771940</v>
      </c>
      <c r="E11" s="5">
        <v>200003</v>
      </c>
      <c r="F11" s="5">
        <v>126203</v>
      </c>
      <c r="G11" s="5">
        <v>686739</v>
      </c>
      <c r="H11" s="5">
        <v>3159626</v>
      </c>
      <c r="I11" s="5" t="s">
        <v>46</v>
      </c>
    </row>
    <row r="12" spans="1:9" s="5" customFormat="1" x14ac:dyDescent="0.25">
      <c r="A12" s="5">
        <v>2020</v>
      </c>
      <c r="B12" s="5">
        <v>227643</v>
      </c>
      <c r="C12" s="5">
        <v>1463842</v>
      </c>
      <c r="D12" s="5">
        <v>3859995</v>
      </c>
      <c r="E12" s="5">
        <v>223882</v>
      </c>
      <c r="F12" s="5">
        <v>224483</v>
      </c>
      <c r="G12" s="5">
        <v>698887</v>
      </c>
      <c r="H12" s="5">
        <v>2581744</v>
      </c>
      <c r="I12" s="5" t="s">
        <v>46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BCCE4-0712-455F-94CC-2184CB2FE465}">
  <dimension ref="A1:D36"/>
  <sheetViews>
    <sheetView workbookViewId="0">
      <selection activeCell="J33" sqref="J33"/>
    </sheetView>
  </sheetViews>
  <sheetFormatPr defaultRowHeight="15.75" x14ac:dyDescent="0.25"/>
  <cols>
    <col min="1" max="1" width="17.25" bestFit="1" customWidth="1"/>
    <col min="2" max="2" width="31.5" bestFit="1" customWidth="1"/>
    <col min="3" max="3" width="34" bestFit="1" customWidth="1"/>
    <col min="4" max="4" width="38.375" bestFit="1" customWidth="1"/>
  </cols>
  <sheetData>
    <row r="1" spans="1:4" x14ac:dyDescent="0.25">
      <c r="A1" s="1" t="s">
        <v>45</v>
      </c>
      <c r="B1" t="s">
        <v>39</v>
      </c>
    </row>
    <row r="3" spans="1:4" x14ac:dyDescent="0.25">
      <c r="A3" s="1" t="s">
        <v>40</v>
      </c>
      <c r="B3" t="s">
        <v>43</v>
      </c>
      <c r="C3" t="s">
        <v>42</v>
      </c>
      <c r="D3" t="s">
        <v>44</v>
      </c>
    </row>
    <row r="4" spans="1:4" x14ac:dyDescent="0.25">
      <c r="A4" s="2" t="s">
        <v>18</v>
      </c>
      <c r="B4">
        <v>208</v>
      </c>
      <c r="C4">
        <v>352</v>
      </c>
      <c r="D4">
        <v>0</v>
      </c>
    </row>
    <row r="5" spans="1:4" x14ac:dyDescent="0.25">
      <c r="A5" s="2" t="s">
        <v>20</v>
      </c>
      <c r="B5">
        <v>0</v>
      </c>
      <c r="C5">
        <v>326</v>
      </c>
      <c r="D5">
        <v>0</v>
      </c>
    </row>
    <row r="6" spans="1:4" x14ac:dyDescent="0.25">
      <c r="A6" s="2" t="s">
        <v>5</v>
      </c>
      <c r="B6">
        <v>10738</v>
      </c>
      <c r="C6">
        <v>26869</v>
      </c>
      <c r="D6">
        <v>1268</v>
      </c>
    </row>
    <row r="7" spans="1:4" x14ac:dyDescent="0.25">
      <c r="A7" s="2" t="s">
        <v>36</v>
      </c>
      <c r="B7">
        <v>0</v>
      </c>
      <c r="C7">
        <v>0</v>
      </c>
      <c r="D7">
        <v>660</v>
      </c>
    </row>
    <row r="8" spans="1:4" x14ac:dyDescent="0.25">
      <c r="A8" s="2" t="s">
        <v>28</v>
      </c>
      <c r="B8">
        <v>56</v>
      </c>
      <c r="C8">
        <v>0</v>
      </c>
      <c r="D8">
        <v>0</v>
      </c>
    </row>
    <row r="9" spans="1:4" x14ac:dyDescent="0.25">
      <c r="A9" s="2" t="s">
        <v>16</v>
      </c>
      <c r="B9">
        <v>0</v>
      </c>
      <c r="C9">
        <v>609</v>
      </c>
      <c r="D9">
        <v>0</v>
      </c>
    </row>
    <row r="10" spans="1:4" x14ac:dyDescent="0.25">
      <c r="A10" s="2" t="s">
        <v>8</v>
      </c>
      <c r="B10">
        <v>125</v>
      </c>
      <c r="C10">
        <v>3220</v>
      </c>
      <c r="D10">
        <v>0</v>
      </c>
    </row>
    <row r="11" spans="1:4" x14ac:dyDescent="0.25">
      <c r="A11" s="2" t="s">
        <v>9</v>
      </c>
      <c r="B11">
        <v>330</v>
      </c>
      <c r="C11">
        <v>3038</v>
      </c>
      <c r="D11">
        <v>0</v>
      </c>
    </row>
    <row r="12" spans="1:4" x14ac:dyDescent="0.25">
      <c r="A12" s="2" t="s">
        <v>37</v>
      </c>
      <c r="B12">
        <v>500</v>
      </c>
      <c r="C12">
        <v>0</v>
      </c>
      <c r="D12">
        <v>200</v>
      </c>
    </row>
    <row r="13" spans="1:4" x14ac:dyDescent="0.25">
      <c r="A13" s="2" t="s">
        <v>38</v>
      </c>
      <c r="B13">
        <v>0</v>
      </c>
      <c r="C13">
        <v>0</v>
      </c>
      <c r="D13">
        <v>460</v>
      </c>
    </row>
    <row r="14" spans="1:4" x14ac:dyDescent="0.25">
      <c r="A14" s="2" t="s">
        <v>32</v>
      </c>
      <c r="B14">
        <v>0</v>
      </c>
      <c r="C14">
        <v>0</v>
      </c>
      <c r="D14">
        <v>508</v>
      </c>
    </row>
    <row r="15" spans="1:4" x14ac:dyDescent="0.25">
      <c r="A15" s="2" t="s">
        <v>31</v>
      </c>
      <c r="B15">
        <v>0</v>
      </c>
      <c r="C15">
        <v>0</v>
      </c>
      <c r="D15">
        <v>712</v>
      </c>
    </row>
    <row r="16" spans="1:4" x14ac:dyDescent="0.25">
      <c r="A16" s="2" t="s">
        <v>30</v>
      </c>
      <c r="B16">
        <v>0</v>
      </c>
      <c r="C16">
        <v>0</v>
      </c>
      <c r="D16">
        <v>1351</v>
      </c>
    </row>
    <row r="17" spans="1:4" x14ac:dyDescent="0.25">
      <c r="A17" s="2" t="s">
        <v>34</v>
      </c>
      <c r="B17">
        <v>0</v>
      </c>
      <c r="C17">
        <v>0</v>
      </c>
      <c r="D17">
        <v>85</v>
      </c>
    </row>
    <row r="18" spans="1:4" x14ac:dyDescent="0.25">
      <c r="A18" s="2" t="s">
        <v>13</v>
      </c>
      <c r="B18">
        <v>116</v>
      </c>
      <c r="C18">
        <v>999</v>
      </c>
      <c r="D18">
        <v>0</v>
      </c>
    </row>
    <row r="19" spans="1:4" x14ac:dyDescent="0.25">
      <c r="A19" s="2" t="s">
        <v>7</v>
      </c>
      <c r="B19">
        <v>402</v>
      </c>
      <c r="C19">
        <v>3041</v>
      </c>
      <c r="D19">
        <v>194</v>
      </c>
    </row>
    <row r="20" spans="1:4" x14ac:dyDescent="0.25">
      <c r="A20" s="2" t="s">
        <v>24</v>
      </c>
      <c r="B20">
        <v>0</v>
      </c>
      <c r="C20">
        <v>142</v>
      </c>
      <c r="D20">
        <v>0</v>
      </c>
    </row>
    <row r="21" spans="1:4" x14ac:dyDescent="0.25">
      <c r="A21" s="2" t="s">
        <v>33</v>
      </c>
      <c r="B21">
        <v>0</v>
      </c>
      <c r="C21">
        <v>0</v>
      </c>
      <c r="D21">
        <v>350</v>
      </c>
    </row>
    <row r="22" spans="1:4" x14ac:dyDescent="0.25">
      <c r="A22" s="2" t="s">
        <v>22</v>
      </c>
      <c r="B22">
        <v>0</v>
      </c>
      <c r="C22">
        <v>175</v>
      </c>
      <c r="D22">
        <v>0</v>
      </c>
    </row>
    <row r="23" spans="1:4" x14ac:dyDescent="0.25">
      <c r="A23" s="2" t="s">
        <v>25</v>
      </c>
      <c r="B23">
        <v>54</v>
      </c>
      <c r="C23">
        <v>64</v>
      </c>
      <c r="D23">
        <v>0</v>
      </c>
    </row>
    <row r="24" spans="1:4" x14ac:dyDescent="0.25">
      <c r="A24" s="2" t="s">
        <v>21</v>
      </c>
      <c r="B24">
        <v>0</v>
      </c>
      <c r="C24">
        <v>224</v>
      </c>
      <c r="D24">
        <v>484</v>
      </c>
    </row>
    <row r="25" spans="1:4" x14ac:dyDescent="0.25">
      <c r="A25" s="2" t="s">
        <v>35</v>
      </c>
      <c r="B25">
        <v>0</v>
      </c>
      <c r="C25">
        <v>0</v>
      </c>
      <c r="D25">
        <v>550</v>
      </c>
    </row>
    <row r="26" spans="1:4" x14ac:dyDescent="0.25">
      <c r="A26" s="2" t="s">
        <v>27</v>
      </c>
      <c r="B26">
        <v>453</v>
      </c>
      <c r="C26">
        <v>0</v>
      </c>
      <c r="D26">
        <v>0</v>
      </c>
    </row>
    <row r="27" spans="1:4" x14ac:dyDescent="0.25">
      <c r="A27" s="2" t="s">
        <v>12</v>
      </c>
      <c r="B27">
        <v>376</v>
      </c>
      <c r="C27">
        <v>1104</v>
      </c>
      <c r="D27">
        <v>49</v>
      </c>
    </row>
    <row r="28" spans="1:4" x14ac:dyDescent="0.25">
      <c r="A28" s="2" t="s">
        <v>6</v>
      </c>
      <c r="B28">
        <v>1800</v>
      </c>
      <c r="C28">
        <v>3100</v>
      </c>
      <c r="D28">
        <v>0</v>
      </c>
    </row>
    <row r="29" spans="1:4" x14ac:dyDescent="0.25">
      <c r="A29" s="2" t="s">
        <v>23</v>
      </c>
      <c r="B29">
        <v>15</v>
      </c>
      <c r="C29">
        <v>144</v>
      </c>
      <c r="D29">
        <v>0</v>
      </c>
    </row>
    <row r="30" spans="1:4" x14ac:dyDescent="0.25">
      <c r="A30" s="2" t="s">
        <v>19</v>
      </c>
      <c r="B30">
        <v>0</v>
      </c>
      <c r="C30">
        <v>354</v>
      </c>
      <c r="D30">
        <v>0</v>
      </c>
    </row>
    <row r="31" spans="1:4" x14ac:dyDescent="0.25">
      <c r="A31" s="2" t="s">
        <v>29</v>
      </c>
      <c r="B31">
        <v>0</v>
      </c>
      <c r="C31">
        <v>0</v>
      </c>
      <c r="D31">
        <v>615</v>
      </c>
    </row>
    <row r="32" spans="1:4" x14ac:dyDescent="0.25">
      <c r="A32" s="2" t="s">
        <v>14</v>
      </c>
      <c r="B32">
        <v>1208</v>
      </c>
      <c r="C32">
        <v>802</v>
      </c>
      <c r="D32">
        <v>1127</v>
      </c>
    </row>
    <row r="33" spans="1:4" x14ac:dyDescent="0.25">
      <c r="A33" s="2" t="s">
        <v>26</v>
      </c>
      <c r="B33">
        <v>192</v>
      </c>
      <c r="C33">
        <v>54</v>
      </c>
      <c r="D33">
        <v>1710</v>
      </c>
    </row>
    <row r="34" spans="1:4" x14ac:dyDescent="0.25">
      <c r="A34" s="2" t="s">
        <v>11</v>
      </c>
      <c r="B34">
        <v>230</v>
      </c>
      <c r="C34">
        <v>1377</v>
      </c>
      <c r="D34">
        <v>320</v>
      </c>
    </row>
    <row r="35" spans="1:4" x14ac:dyDescent="0.25">
      <c r="A35" s="2" t="s">
        <v>17</v>
      </c>
      <c r="B35">
        <v>0</v>
      </c>
      <c r="C35">
        <v>600</v>
      </c>
      <c r="D35">
        <v>0</v>
      </c>
    </row>
    <row r="36" spans="1:4" x14ac:dyDescent="0.25">
      <c r="A36" s="2" t="s">
        <v>41</v>
      </c>
      <c r="B36">
        <v>16803</v>
      </c>
      <c r="C36">
        <v>46594</v>
      </c>
      <c r="D36">
        <v>10643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F0EC9-11AC-430E-ACD4-8A16E6946291}">
  <dimension ref="A1:F33"/>
  <sheetViews>
    <sheetView workbookViewId="0">
      <selection activeCell="B33" sqref="B33"/>
    </sheetView>
  </sheetViews>
  <sheetFormatPr defaultRowHeight="15.75" x14ac:dyDescent="0.25"/>
  <cols>
    <col min="1" max="1" width="17.25" bestFit="1" customWidth="1"/>
    <col min="2" max="2" width="29.75" style="3" bestFit="1" customWidth="1"/>
    <col min="3" max="3" width="27.375" style="3" bestFit="1" customWidth="1"/>
    <col min="4" max="4" width="34.125" style="3" bestFit="1" customWidth="1"/>
    <col min="5" max="5" width="17.75" style="3" bestFit="1" customWidth="1"/>
    <col min="6" max="6" width="13.125" bestFit="1" customWidth="1"/>
  </cols>
  <sheetData>
    <row r="1" spans="1:6" x14ac:dyDescent="0.25">
      <c r="A1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45</v>
      </c>
    </row>
    <row r="2" spans="1:6" x14ac:dyDescent="0.25">
      <c r="A2" t="s">
        <v>28</v>
      </c>
      <c r="B2">
        <v>0</v>
      </c>
      <c r="C2">
        <v>56</v>
      </c>
      <c r="D2">
        <v>0</v>
      </c>
      <c r="E2">
        <v>200</v>
      </c>
      <c r="F2">
        <f>SUM(B2:D2)</f>
        <v>56</v>
      </c>
    </row>
    <row r="3" spans="1:6" x14ac:dyDescent="0.25">
      <c r="A3" t="s">
        <v>34</v>
      </c>
      <c r="B3">
        <v>0</v>
      </c>
      <c r="C3">
        <v>0</v>
      </c>
      <c r="D3">
        <v>85</v>
      </c>
      <c r="E3">
        <v>250</v>
      </c>
      <c r="F3">
        <f>SUM(B3:D3)</f>
        <v>85</v>
      </c>
    </row>
    <row r="4" spans="1:6" x14ac:dyDescent="0.25">
      <c r="A4" t="s">
        <v>25</v>
      </c>
      <c r="B4">
        <v>64</v>
      </c>
      <c r="C4">
        <v>54</v>
      </c>
      <c r="D4">
        <v>0</v>
      </c>
      <c r="E4">
        <v>210</v>
      </c>
      <c r="F4">
        <f>SUM(B4:D4)</f>
        <v>118</v>
      </c>
    </row>
    <row r="5" spans="1:6" x14ac:dyDescent="0.25">
      <c r="A5" t="s">
        <v>24</v>
      </c>
      <c r="B5">
        <v>142</v>
      </c>
      <c r="C5">
        <v>0</v>
      </c>
      <c r="D5">
        <v>0</v>
      </c>
      <c r="E5">
        <v>320</v>
      </c>
      <c r="F5">
        <f>SUM(B5:D5)</f>
        <v>142</v>
      </c>
    </row>
    <row r="6" spans="1:6" x14ac:dyDescent="0.25">
      <c r="A6" t="s">
        <v>23</v>
      </c>
      <c r="B6">
        <v>144</v>
      </c>
      <c r="C6">
        <v>15</v>
      </c>
      <c r="D6">
        <v>0</v>
      </c>
      <c r="E6">
        <v>250</v>
      </c>
      <c r="F6">
        <f>SUM(B6:D6)</f>
        <v>159</v>
      </c>
    </row>
    <row r="7" spans="1:6" x14ac:dyDescent="0.25">
      <c r="A7" t="s">
        <v>22</v>
      </c>
      <c r="B7">
        <v>175</v>
      </c>
      <c r="C7">
        <v>0</v>
      </c>
      <c r="D7">
        <v>0</v>
      </c>
      <c r="E7">
        <v>300</v>
      </c>
      <c r="F7">
        <f>SUM(B7:D7)</f>
        <v>175</v>
      </c>
    </row>
    <row r="8" spans="1:6" x14ac:dyDescent="0.25">
      <c r="A8" t="s">
        <v>20</v>
      </c>
      <c r="B8">
        <v>326</v>
      </c>
      <c r="C8">
        <v>0</v>
      </c>
      <c r="D8">
        <v>0</v>
      </c>
      <c r="E8">
        <v>300</v>
      </c>
      <c r="F8">
        <f>SUM(B8:D8)</f>
        <v>326</v>
      </c>
    </row>
    <row r="9" spans="1:6" x14ac:dyDescent="0.25">
      <c r="A9" t="s">
        <v>33</v>
      </c>
      <c r="B9">
        <v>0</v>
      </c>
      <c r="C9">
        <v>0</v>
      </c>
      <c r="D9">
        <v>350</v>
      </c>
      <c r="E9">
        <v>250</v>
      </c>
      <c r="F9">
        <f>SUM(B9:D9)</f>
        <v>350</v>
      </c>
    </row>
    <row r="10" spans="1:6" x14ac:dyDescent="0.25">
      <c r="A10" t="s">
        <v>19</v>
      </c>
      <c r="B10">
        <v>354</v>
      </c>
      <c r="C10">
        <v>0</v>
      </c>
      <c r="D10">
        <v>0</v>
      </c>
      <c r="E10">
        <v>300</v>
      </c>
      <c r="F10">
        <f>SUM(B10:D10)</f>
        <v>354</v>
      </c>
    </row>
    <row r="11" spans="1:6" x14ac:dyDescent="0.25">
      <c r="A11" t="s">
        <v>27</v>
      </c>
      <c r="B11">
        <v>0</v>
      </c>
      <c r="C11">
        <v>453</v>
      </c>
      <c r="D11">
        <v>0</v>
      </c>
      <c r="E11">
        <v>300</v>
      </c>
      <c r="F11">
        <f>SUM(B11:D11)</f>
        <v>453</v>
      </c>
    </row>
    <row r="12" spans="1:6" x14ac:dyDescent="0.25">
      <c r="A12" t="s">
        <v>38</v>
      </c>
      <c r="B12">
        <v>0</v>
      </c>
      <c r="C12">
        <v>0</v>
      </c>
      <c r="D12">
        <v>460</v>
      </c>
      <c r="E12">
        <v>250</v>
      </c>
      <c r="F12">
        <f>SUM(B12:D12)</f>
        <v>460</v>
      </c>
    </row>
    <row r="13" spans="1:6" x14ac:dyDescent="0.25">
      <c r="A13" t="s">
        <v>32</v>
      </c>
      <c r="B13">
        <v>0</v>
      </c>
      <c r="C13">
        <v>0</v>
      </c>
      <c r="D13">
        <v>508</v>
      </c>
      <c r="E13">
        <v>250</v>
      </c>
      <c r="F13">
        <f>SUM(B13:D13)</f>
        <v>508</v>
      </c>
    </row>
    <row r="14" spans="1:6" x14ac:dyDescent="0.25">
      <c r="A14" t="s">
        <v>35</v>
      </c>
      <c r="B14">
        <v>0</v>
      </c>
      <c r="C14">
        <v>0</v>
      </c>
      <c r="D14">
        <v>550</v>
      </c>
      <c r="E14">
        <v>250</v>
      </c>
      <c r="F14">
        <f>SUM(B14:D14)</f>
        <v>550</v>
      </c>
    </row>
    <row r="15" spans="1:6" x14ac:dyDescent="0.25">
      <c r="A15" t="s">
        <v>18</v>
      </c>
      <c r="B15">
        <v>352</v>
      </c>
      <c r="C15">
        <v>208</v>
      </c>
      <c r="D15">
        <v>0</v>
      </c>
      <c r="E15">
        <v>250</v>
      </c>
      <c r="F15">
        <f>SUM(B15:D15)</f>
        <v>560</v>
      </c>
    </row>
    <row r="16" spans="1:6" x14ac:dyDescent="0.25">
      <c r="A16" t="s">
        <v>17</v>
      </c>
      <c r="B16">
        <v>600</v>
      </c>
      <c r="C16">
        <v>0</v>
      </c>
      <c r="D16">
        <v>0</v>
      </c>
      <c r="E16">
        <v>250</v>
      </c>
      <c r="F16">
        <f>SUM(B16:D16)</f>
        <v>600</v>
      </c>
    </row>
    <row r="17" spans="1:6" x14ac:dyDescent="0.25">
      <c r="A17" t="s">
        <v>16</v>
      </c>
      <c r="B17">
        <v>609</v>
      </c>
      <c r="C17">
        <v>0</v>
      </c>
      <c r="D17">
        <v>0</v>
      </c>
      <c r="E17">
        <v>220</v>
      </c>
      <c r="F17">
        <f>SUM(B17:D17)</f>
        <v>609</v>
      </c>
    </row>
    <row r="18" spans="1:6" x14ac:dyDescent="0.25">
      <c r="A18" t="s">
        <v>29</v>
      </c>
      <c r="B18">
        <v>0</v>
      </c>
      <c r="C18">
        <v>0</v>
      </c>
      <c r="D18">
        <v>615</v>
      </c>
      <c r="E18">
        <v>300</v>
      </c>
      <c r="F18">
        <f>SUM(B18:D18)</f>
        <v>615</v>
      </c>
    </row>
    <row r="19" spans="1:6" x14ac:dyDescent="0.25">
      <c r="A19" t="s">
        <v>36</v>
      </c>
      <c r="B19">
        <v>0</v>
      </c>
      <c r="C19">
        <v>0</v>
      </c>
      <c r="D19">
        <v>660</v>
      </c>
      <c r="E19">
        <v>250</v>
      </c>
      <c r="F19">
        <f>SUM(B19:D19)</f>
        <v>660</v>
      </c>
    </row>
    <row r="20" spans="1:6" x14ac:dyDescent="0.25">
      <c r="A20" t="s">
        <v>37</v>
      </c>
      <c r="B20">
        <v>0</v>
      </c>
      <c r="C20">
        <v>500</v>
      </c>
      <c r="D20">
        <v>200</v>
      </c>
      <c r="E20">
        <v>250</v>
      </c>
      <c r="F20">
        <f>SUM(B20:D20)</f>
        <v>700</v>
      </c>
    </row>
    <row r="21" spans="1:6" x14ac:dyDescent="0.25">
      <c r="A21" t="s">
        <v>21</v>
      </c>
      <c r="B21">
        <v>224</v>
      </c>
      <c r="C21">
        <v>0</v>
      </c>
      <c r="D21">
        <v>484</v>
      </c>
      <c r="E21">
        <v>200</v>
      </c>
      <c r="F21">
        <f>SUM(B21:D21)</f>
        <v>708</v>
      </c>
    </row>
    <row r="22" spans="1:6" x14ac:dyDescent="0.25">
      <c r="A22" t="s">
        <v>31</v>
      </c>
      <c r="B22">
        <v>0</v>
      </c>
      <c r="C22">
        <v>0</v>
      </c>
      <c r="D22">
        <v>712</v>
      </c>
      <c r="E22">
        <v>250</v>
      </c>
      <c r="F22">
        <f>SUM(B22:D22)</f>
        <v>712</v>
      </c>
    </row>
    <row r="23" spans="1:6" x14ac:dyDescent="0.25">
      <c r="A23" t="s">
        <v>13</v>
      </c>
      <c r="B23">
        <v>999</v>
      </c>
      <c r="C23">
        <v>116</v>
      </c>
      <c r="D23">
        <v>0</v>
      </c>
      <c r="E23">
        <v>300</v>
      </c>
      <c r="F23">
        <f>SUM(B23:D23)</f>
        <v>1115</v>
      </c>
    </row>
    <row r="24" spans="1:6" x14ac:dyDescent="0.25">
      <c r="A24" t="s">
        <v>30</v>
      </c>
      <c r="B24">
        <v>0</v>
      </c>
      <c r="C24">
        <v>0</v>
      </c>
      <c r="D24" s="4">
        <v>1351</v>
      </c>
      <c r="E24">
        <v>300</v>
      </c>
      <c r="F24">
        <f>SUM(B24:D24)</f>
        <v>1351</v>
      </c>
    </row>
    <row r="25" spans="1:6" x14ac:dyDescent="0.25">
      <c r="A25" t="s">
        <v>12</v>
      </c>
      <c r="B25" s="4">
        <v>1104</v>
      </c>
      <c r="C25">
        <v>376</v>
      </c>
      <c r="D25">
        <v>49</v>
      </c>
      <c r="E25">
        <v>305</v>
      </c>
      <c r="F25">
        <f>SUM(B25:D25)</f>
        <v>1529</v>
      </c>
    </row>
    <row r="26" spans="1:6" x14ac:dyDescent="0.25">
      <c r="A26" t="s">
        <v>11</v>
      </c>
      <c r="B26" s="4">
        <v>1377</v>
      </c>
      <c r="C26">
        <v>230</v>
      </c>
      <c r="D26">
        <v>320</v>
      </c>
      <c r="E26">
        <v>300</v>
      </c>
      <c r="F26">
        <f>SUM(B26:D26)</f>
        <v>1927</v>
      </c>
    </row>
    <row r="27" spans="1:6" x14ac:dyDescent="0.25">
      <c r="A27" t="s">
        <v>26</v>
      </c>
      <c r="B27">
        <v>54</v>
      </c>
      <c r="C27">
        <v>192</v>
      </c>
      <c r="D27" s="4">
        <v>1710</v>
      </c>
      <c r="E27">
        <v>240</v>
      </c>
      <c r="F27">
        <f>SUM(B27:D27)</f>
        <v>1956</v>
      </c>
    </row>
    <row r="28" spans="1:6" x14ac:dyDescent="0.25">
      <c r="A28" t="s">
        <v>14</v>
      </c>
      <c r="B28">
        <v>802</v>
      </c>
      <c r="C28" s="3">
        <v>1208</v>
      </c>
      <c r="D28" s="4">
        <v>1127</v>
      </c>
      <c r="E28">
        <v>300</v>
      </c>
      <c r="F28">
        <f>SUM(B28:D28)</f>
        <v>3137</v>
      </c>
    </row>
    <row r="29" spans="1:6" x14ac:dyDescent="0.25">
      <c r="A29" t="s">
        <v>8</v>
      </c>
      <c r="B29" s="4">
        <v>3220</v>
      </c>
      <c r="C29">
        <v>125</v>
      </c>
      <c r="D29">
        <v>0</v>
      </c>
      <c r="E29">
        <v>320</v>
      </c>
      <c r="F29">
        <f>SUM(B29:D29)</f>
        <v>3345</v>
      </c>
    </row>
    <row r="30" spans="1:6" x14ac:dyDescent="0.25">
      <c r="A30" t="s">
        <v>9</v>
      </c>
      <c r="B30" s="4">
        <v>3038</v>
      </c>
      <c r="C30">
        <v>330</v>
      </c>
      <c r="D30">
        <v>0</v>
      </c>
      <c r="E30">
        <v>300</v>
      </c>
      <c r="F30">
        <f>SUM(B30:D30)</f>
        <v>3368</v>
      </c>
    </row>
    <row r="31" spans="1:6" x14ac:dyDescent="0.25">
      <c r="A31" t="s">
        <v>7</v>
      </c>
      <c r="B31" s="4">
        <v>3041</v>
      </c>
      <c r="C31">
        <v>402</v>
      </c>
      <c r="D31">
        <v>194</v>
      </c>
      <c r="E31">
        <v>320</v>
      </c>
      <c r="F31">
        <f>SUM(B31:D31)</f>
        <v>3637</v>
      </c>
    </row>
    <row r="32" spans="1:6" x14ac:dyDescent="0.25">
      <c r="A32" t="s">
        <v>6</v>
      </c>
      <c r="B32" s="4">
        <v>3100</v>
      </c>
      <c r="C32" s="4">
        <v>1800</v>
      </c>
      <c r="D32">
        <v>0</v>
      </c>
      <c r="E32">
        <v>310</v>
      </c>
      <c r="F32">
        <f>SUM(B32:D32)</f>
        <v>4900</v>
      </c>
    </row>
    <row r="33" spans="1:6" x14ac:dyDescent="0.25">
      <c r="A33" t="s">
        <v>5</v>
      </c>
      <c r="B33" s="4">
        <v>26869</v>
      </c>
      <c r="C33" s="4">
        <v>10738</v>
      </c>
      <c r="D33" s="4">
        <v>1268</v>
      </c>
      <c r="E33">
        <v>350</v>
      </c>
      <c r="F33">
        <f>SUM(B33:D33)</f>
        <v>38875</v>
      </c>
    </row>
  </sheetData>
  <autoFilter ref="A1:F33" xr:uid="{64FF0EC9-11AC-430E-ACD4-8A16E6946291}">
    <sortState xmlns:xlrd2="http://schemas.microsoft.com/office/spreadsheetml/2017/richdata2" ref="A2:F33">
      <sortCondition ref="F1:F33"/>
    </sortState>
  </autoFilter>
  <pageMargins left="0.7" right="0.7" top="0.75" bottom="0.75" header="0.3" footer="0.3"/>
  <ignoredErrors>
    <ignoredError sqref="A1:F1 F2:F33" formulaRange="1"/>
  </ignoredError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9A313-0EFA-451A-8392-A6F2FDCA5CAD}">
  <dimension ref="A1:E37"/>
  <sheetViews>
    <sheetView showGridLines="0" workbookViewId="0">
      <selection activeCell="C28" sqref="C28"/>
    </sheetView>
  </sheetViews>
  <sheetFormatPr defaultRowHeight="15" x14ac:dyDescent="0.25"/>
  <cols>
    <col min="1" max="1" width="31" style="5" customWidth="1"/>
    <col min="2" max="2" width="55.625" style="5" customWidth="1"/>
    <col min="3" max="3" width="51.5" style="5" customWidth="1"/>
    <col min="4" max="4" width="58.875" style="5" customWidth="1"/>
    <col min="5" max="5" width="30.75" style="5" customWidth="1"/>
    <col min="6" max="16384" width="9" style="5"/>
  </cols>
  <sheetData>
    <row r="1" spans="1:5" s="6" customFormat="1" x14ac:dyDescent="0.2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</row>
    <row r="2" spans="1:5" s="6" customFormat="1" ht="14.25" x14ac:dyDescent="0.2">
      <c r="A2" s="8" t="s">
        <v>5</v>
      </c>
      <c r="B2" s="9">
        <v>26869</v>
      </c>
      <c r="C2" s="9">
        <v>10738</v>
      </c>
      <c r="D2" s="9">
        <v>1268</v>
      </c>
      <c r="E2" s="7">
        <v>350</v>
      </c>
    </row>
    <row r="3" spans="1:5" s="6" customFormat="1" ht="14.25" x14ac:dyDescent="0.2">
      <c r="A3" s="8" t="s">
        <v>6</v>
      </c>
      <c r="B3" s="9">
        <v>3100</v>
      </c>
      <c r="C3" s="9">
        <v>1800</v>
      </c>
      <c r="D3" s="7">
        <v>0</v>
      </c>
      <c r="E3" s="7">
        <v>310</v>
      </c>
    </row>
    <row r="4" spans="1:5" s="6" customFormat="1" ht="14.25" x14ac:dyDescent="0.2">
      <c r="A4" s="8" t="s">
        <v>7</v>
      </c>
      <c r="B4" s="9">
        <v>3041</v>
      </c>
      <c r="C4" s="7">
        <v>402</v>
      </c>
      <c r="D4" s="7">
        <v>194</v>
      </c>
      <c r="E4" s="7">
        <v>320</v>
      </c>
    </row>
    <row r="5" spans="1:5" s="6" customFormat="1" ht="14.25" x14ac:dyDescent="0.2">
      <c r="A5" s="8" t="s">
        <v>8</v>
      </c>
      <c r="B5" s="9">
        <v>3220</v>
      </c>
      <c r="C5" s="7">
        <v>125</v>
      </c>
      <c r="D5" s="7">
        <v>0</v>
      </c>
      <c r="E5" s="7">
        <v>320</v>
      </c>
    </row>
    <row r="6" spans="1:5" s="6" customFormat="1" ht="14.25" x14ac:dyDescent="0.2">
      <c r="A6" s="8" t="s">
        <v>9</v>
      </c>
      <c r="B6" s="9">
        <v>3038</v>
      </c>
      <c r="C6" s="7">
        <v>330</v>
      </c>
      <c r="D6" s="7">
        <v>0</v>
      </c>
      <c r="E6" s="7">
        <v>300</v>
      </c>
    </row>
    <row r="7" spans="1:5" s="6" customFormat="1" ht="14.25" x14ac:dyDescent="0.2">
      <c r="A7" s="8" t="s">
        <v>10</v>
      </c>
      <c r="B7" s="9">
        <v>1706</v>
      </c>
      <c r="C7" s="7">
        <v>11</v>
      </c>
      <c r="D7" s="7">
        <v>0</v>
      </c>
      <c r="E7" s="7">
        <v>205</v>
      </c>
    </row>
    <row r="8" spans="1:5" s="6" customFormat="1" ht="14.25" x14ac:dyDescent="0.2">
      <c r="A8" s="8" t="s">
        <v>11</v>
      </c>
      <c r="B8" s="9">
        <v>1377</v>
      </c>
      <c r="C8" s="7">
        <v>230</v>
      </c>
      <c r="D8" s="7">
        <v>320</v>
      </c>
      <c r="E8" s="7">
        <v>300</v>
      </c>
    </row>
    <row r="9" spans="1:5" s="6" customFormat="1" ht="14.25" x14ac:dyDescent="0.2">
      <c r="A9" s="8" t="s">
        <v>12</v>
      </c>
      <c r="B9" s="9">
        <v>1104</v>
      </c>
      <c r="C9" s="7">
        <v>376</v>
      </c>
      <c r="D9" s="7">
        <v>49</v>
      </c>
      <c r="E9" s="7">
        <v>305</v>
      </c>
    </row>
    <row r="10" spans="1:5" s="6" customFormat="1" ht="14.25" x14ac:dyDescent="0.2">
      <c r="A10" s="8" t="s">
        <v>13</v>
      </c>
      <c r="B10" s="7">
        <v>999</v>
      </c>
      <c r="C10" s="7">
        <v>116</v>
      </c>
      <c r="D10" s="7">
        <v>0</v>
      </c>
      <c r="E10" s="7">
        <v>300</v>
      </c>
    </row>
    <row r="11" spans="1:5" s="6" customFormat="1" ht="14.25" x14ac:dyDescent="0.2">
      <c r="A11" s="8" t="s">
        <v>14</v>
      </c>
      <c r="B11" s="7">
        <v>802</v>
      </c>
      <c r="C11" s="9">
        <v>1208</v>
      </c>
      <c r="D11" s="9">
        <v>1127</v>
      </c>
      <c r="E11" s="7">
        <v>300</v>
      </c>
    </row>
    <row r="12" spans="1:5" s="6" customFormat="1" ht="14.25" x14ac:dyDescent="0.2">
      <c r="A12" s="8" t="s">
        <v>15</v>
      </c>
      <c r="B12" s="7">
        <v>845</v>
      </c>
      <c r="C12" s="7">
        <v>0</v>
      </c>
      <c r="D12" s="7">
        <v>770</v>
      </c>
      <c r="E12" s="7">
        <v>205</v>
      </c>
    </row>
    <row r="13" spans="1:5" s="6" customFormat="1" ht="14.25" x14ac:dyDescent="0.2">
      <c r="A13" s="8" t="s">
        <v>16</v>
      </c>
      <c r="B13" s="7">
        <v>609</v>
      </c>
      <c r="C13" s="7">
        <v>0</v>
      </c>
      <c r="D13" s="7">
        <v>0</v>
      </c>
      <c r="E13" s="7">
        <v>220</v>
      </c>
    </row>
    <row r="14" spans="1:5" s="6" customFormat="1" ht="14.25" x14ac:dyDescent="0.2">
      <c r="A14" s="8" t="s">
        <v>17</v>
      </c>
      <c r="B14" s="7">
        <v>600</v>
      </c>
      <c r="C14" s="7">
        <v>0</v>
      </c>
      <c r="D14" s="7">
        <v>0</v>
      </c>
      <c r="E14" s="7">
        <v>250</v>
      </c>
    </row>
    <row r="15" spans="1:5" s="6" customFormat="1" ht="14.25" x14ac:dyDescent="0.2">
      <c r="A15" s="8" t="s">
        <v>18</v>
      </c>
      <c r="B15" s="7">
        <v>352</v>
      </c>
      <c r="C15" s="7">
        <v>208</v>
      </c>
      <c r="D15" s="7">
        <v>0</v>
      </c>
      <c r="E15" s="7">
        <v>250</v>
      </c>
    </row>
    <row r="16" spans="1:5" s="6" customFormat="1" ht="14.25" x14ac:dyDescent="0.2">
      <c r="A16" s="8" t="s">
        <v>19</v>
      </c>
      <c r="B16" s="7">
        <v>354</v>
      </c>
      <c r="C16" s="7">
        <v>0</v>
      </c>
      <c r="D16" s="7">
        <v>0</v>
      </c>
      <c r="E16" s="7">
        <v>300</v>
      </c>
    </row>
    <row r="17" spans="1:5" s="6" customFormat="1" ht="14.25" x14ac:dyDescent="0.2">
      <c r="A17" s="8" t="s">
        <v>20</v>
      </c>
      <c r="B17" s="7">
        <v>326</v>
      </c>
      <c r="C17" s="7">
        <v>0</v>
      </c>
      <c r="D17" s="7">
        <v>0</v>
      </c>
      <c r="E17" s="7">
        <v>300</v>
      </c>
    </row>
    <row r="18" spans="1:5" s="6" customFormat="1" ht="14.25" x14ac:dyDescent="0.2">
      <c r="A18" s="8" t="s">
        <v>21</v>
      </c>
      <c r="B18" s="7">
        <v>224</v>
      </c>
      <c r="C18" s="7">
        <v>0</v>
      </c>
      <c r="D18" s="7">
        <v>484</v>
      </c>
      <c r="E18" s="7">
        <v>200</v>
      </c>
    </row>
    <row r="19" spans="1:5" s="6" customFormat="1" ht="14.25" x14ac:dyDescent="0.2">
      <c r="A19" s="8" t="s">
        <v>22</v>
      </c>
      <c r="B19" s="7">
        <v>175</v>
      </c>
      <c r="C19" s="7">
        <v>0</v>
      </c>
      <c r="D19" s="7">
        <v>0</v>
      </c>
      <c r="E19" s="7">
        <v>300</v>
      </c>
    </row>
    <row r="20" spans="1:5" s="6" customFormat="1" ht="14.25" x14ac:dyDescent="0.2">
      <c r="A20" s="8" t="s">
        <v>23</v>
      </c>
      <c r="B20" s="7">
        <v>144</v>
      </c>
      <c r="C20" s="7">
        <v>15</v>
      </c>
      <c r="D20" s="7">
        <v>0</v>
      </c>
      <c r="E20" s="7">
        <v>250</v>
      </c>
    </row>
    <row r="21" spans="1:5" s="6" customFormat="1" ht="14.25" x14ac:dyDescent="0.2">
      <c r="A21" s="8" t="s">
        <v>24</v>
      </c>
      <c r="B21" s="7">
        <v>142</v>
      </c>
      <c r="C21" s="7">
        <v>0</v>
      </c>
      <c r="D21" s="7">
        <v>0</v>
      </c>
      <c r="E21" s="7">
        <v>320</v>
      </c>
    </row>
    <row r="22" spans="1:5" s="6" customFormat="1" ht="14.25" x14ac:dyDescent="0.2">
      <c r="A22" s="8" t="s">
        <v>25</v>
      </c>
      <c r="B22" s="7">
        <v>64</v>
      </c>
      <c r="C22" s="7">
        <v>54</v>
      </c>
      <c r="D22" s="7">
        <v>0</v>
      </c>
      <c r="E22" s="7">
        <v>210</v>
      </c>
    </row>
    <row r="23" spans="1:5" s="6" customFormat="1" ht="14.25" x14ac:dyDescent="0.2">
      <c r="A23" s="8" t="s">
        <v>26</v>
      </c>
      <c r="B23" s="7">
        <v>54</v>
      </c>
      <c r="C23" s="7">
        <v>192</v>
      </c>
      <c r="D23" s="9">
        <v>1710</v>
      </c>
      <c r="E23" s="7">
        <v>240</v>
      </c>
    </row>
    <row r="24" spans="1:5" s="6" customFormat="1" ht="14.25" x14ac:dyDescent="0.2">
      <c r="A24" s="8" t="s">
        <v>27</v>
      </c>
      <c r="B24" s="7">
        <v>0</v>
      </c>
      <c r="C24" s="7">
        <v>453</v>
      </c>
      <c r="D24" s="7">
        <v>0</v>
      </c>
      <c r="E24" s="7">
        <v>300</v>
      </c>
    </row>
    <row r="25" spans="1:5" s="6" customFormat="1" ht="14.25" x14ac:dyDescent="0.2">
      <c r="A25" s="8" t="s">
        <v>28</v>
      </c>
      <c r="B25" s="7">
        <v>0</v>
      </c>
      <c r="C25" s="7">
        <v>56</v>
      </c>
      <c r="D25" s="7">
        <v>0</v>
      </c>
      <c r="E25" s="7">
        <v>200</v>
      </c>
    </row>
    <row r="26" spans="1:5" s="6" customFormat="1" ht="14.25" x14ac:dyDescent="0.2">
      <c r="A26" s="8" t="s">
        <v>29</v>
      </c>
      <c r="B26" s="7">
        <v>0</v>
      </c>
      <c r="C26" s="7">
        <v>0</v>
      </c>
      <c r="D26" s="7">
        <v>615</v>
      </c>
      <c r="E26" s="7">
        <v>300</v>
      </c>
    </row>
    <row r="27" spans="1:5" s="6" customFormat="1" ht="14.25" x14ac:dyDescent="0.2">
      <c r="A27" s="8" t="s">
        <v>10</v>
      </c>
      <c r="B27" s="7">
        <v>0</v>
      </c>
      <c r="C27" s="7">
        <v>11</v>
      </c>
      <c r="D27" s="7">
        <v>0</v>
      </c>
      <c r="E27" s="7">
        <v>205</v>
      </c>
    </row>
    <row r="28" spans="1:5" s="6" customFormat="1" ht="14.25" x14ac:dyDescent="0.2">
      <c r="A28" s="8" t="s">
        <v>15</v>
      </c>
      <c r="B28" s="7">
        <v>0</v>
      </c>
      <c r="C28" s="7">
        <v>0</v>
      </c>
      <c r="D28" s="7">
        <v>770</v>
      </c>
      <c r="E28" s="7">
        <v>250</v>
      </c>
    </row>
    <row r="29" spans="1:5" s="6" customFormat="1" ht="14.25" x14ac:dyDescent="0.2">
      <c r="A29" s="8" t="s">
        <v>30</v>
      </c>
      <c r="B29" s="7">
        <v>0</v>
      </c>
      <c r="C29" s="7">
        <v>0</v>
      </c>
      <c r="D29" s="9">
        <v>1351</v>
      </c>
      <c r="E29" s="7">
        <v>300</v>
      </c>
    </row>
    <row r="30" spans="1:5" s="6" customFormat="1" ht="14.25" x14ac:dyDescent="0.2">
      <c r="A30" s="8" t="s">
        <v>31</v>
      </c>
      <c r="B30" s="7">
        <v>0</v>
      </c>
      <c r="C30" s="7">
        <v>0</v>
      </c>
      <c r="D30" s="7">
        <v>712</v>
      </c>
      <c r="E30" s="7">
        <v>250</v>
      </c>
    </row>
    <row r="31" spans="1:5" s="6" customFormat="1" ht="14.25" x14ac:dyDescent="0.2">
      <c r="A31" s="8" t="s">
        <v>32</v>
      </c>
      <c r="B31" s="7">
        <v>0</v>
      </c>
      <c r="C31" s="7">
        <v>0</v>
      </c>
      <c r="D31" s="7">
        <v>508</v>
      </c>
      <c r="E31" s="7">
        <v>250</v>
      </c>
    </row>
    <row r="32" spans="1:5" s="6" customFormat="1" ht="14.25" x14ac:dyDescent="0.2">
      <c r="A32" s="8" t="s">
        <v>33</v>
      </c>
      <c r="B32" s="7">
        <v>0</v>
      </c>
      <c r="C32" s="7">
        <v>0</v>
      </c>
      <c r="D32" s="7">
        <v>350</v>
      </c>
      <c r="E32" s="7">
        <v>250</v>
      </c>
    </row>
    <row r="33" spans="1:5" s="6" customFormat="1" ht="14.25" x14ac:dyDescent="0.2">
      <c r="A33" s="8" t="s">
        <v>34</v>
      </c>
      <c r="B33" s="7">
        <v>0</v>
      </c>
      <c r="C33" s="7">
        <v>0</v>
      </c>
      <c r="D33" s="7">
        <v>85</v>
      </c>
      <c r="E33" s="7">
        <v>250</v>
      </c>
    </row>
    <row r="34" spans="1:5" s="6" customFormat="1" ht="14.25" x14ac:dyDescent="0.2">
      <c r="A34" s="8" t="s">
        <v>35</v>
      </c>
      <c r="B34" s="7">
        <v>0</v>
      </c>
      <c r="C34" s="7">
        <v>0</v>
      </c>
      <c r="D34" s="7">
        <v>550</v>
      </c>
      <c r="E34" s="7">
        <v>250</v>
      </c>
    </row>
    <row r="35" spans="1:5" s="6" customFormat="1" ht="14.25" x14ac:dyDescent="0.2">
      <c r="A35" s="8" t="s">
        <v>36</v>
      </c>
      <c r="B35" s="7">
        <v>0</v>
      </c>
      <c r="C35" s="7">
        <v>0</v>
      </c>
      <c r="D35" s="7">
        <v>660</v>
      </c>
      <c r="E35" s="7">
        <v>250</v>
      </c>
    </row>
    <row r="36" spans="1:5" s="6" customFormat="1" ht="14.25" x14ac:dyDescent="0.2">
      <c r="A36" s="8" t="s">
        <v>37</v>
      </c>
      <c r="B36" s="7">
        <v>0</v>
      </c>
      <c r="C36" s="7">
        <v>500</v>
      </c>
      <c r="D36" s="7">
        <v>200</v>
      </c>
      <c r="E36" s="7">
        <v>250</v>
      </c>
    </row>
    <row r="37" spans="1:5" s="6" customFormat="1" ht="14.25" x14ac:dyDescent="0.2">
      <c r="A37" s="8" t="s">
        <v>38</v>
      </c>
      <c r="B37" s="7">
        <v>0</v>
      </c>
      <c r="C37" s="7">
        <v>0</v>
      </c>
      <c r="D37" s="7">
        <v>460</v>
      </c>
      <c r="E37" s="7">
        <v>250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France Total Energy Supply</vt:lpstr>
      <vt:lpstr>Pivot Tables and Charts</vt:lpstr>
      <vt:lpstr>HSR Data</vt:lpstr>
      <vt:lpstr>htmlTableCode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 Brieske</dc:creator>
  <cp:lastModifiedBy>Isaac Brieske</cp:lastModifiedBy>
  <dcterms:created xsi:type="dcterms:W3CDTF">2022-03-03T17:43:20Z</dcterms:created>
  <dcterms:modified xsi:type="dcterms:W3CDTF">2022-03-03T19:43:32Z</dcterms:modified>
</cp:coreProperties>
</file>