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-100" yWindow="0" windowWidth="24920" windowHeight="14980" tabRatio="500"/>
  </bookViews>
  <sheets>
    <sheet name="Hoja1" sheetId="1" r:id="rId1"/>
    <sheet name="Hoja4" sheetId="4" r:id="rId2"/>
    <sheet name="Hoja5" sheetId="5" r:id="rId3"/>
  </sheets>
  <definedNames>
    <definedName name="_xlnm._FilterDatabase" localSheetId="0" hidden="1">Hoja1!$BF$40:$BH$40</definedName>
  </definedNames>
  <calcPr calcId="140000" concurrentCalc="0"/>
  <pivotCaches>
    <pivotCache cacheId="1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9" i="1" l="1"/>
  <c r="H64" i="1"/>
  <c r="H60" i="1"/>
  <c r="H61" i="1"/>
  <c r="H62" i="1"/>
  <c r="H63" i="1"/>
  <c r="F50" i="1"/>
  <c r="E50" i="1"/>
  <c r="F55" i="1"/>
  <c r="M55" i="1"/>
  <c r="M51" i="1"/>
  <c r="M52" i="1"/>
  <c r="M54" i="1"/>
  <c r="F52" i="1"/>
  <c r="I53" i="1"/>
  <c r="J54" i="1"/>
  <c r="J52" i="1"/>
  <c r="J50" i="1"/>
  <c r="W51" i="1"/>
  <c r="W52" i="1"/>
  <c r="W53" i="1"/>
  <c r="W54" i="1"/>
  <c r="W55" i="1"/>
  <c r="W50" i="1"/>
  <c r="V51" i="1"/>
  <c r="V52" i="1"/>
  <c r="V53" i="1"/>
  <c r="V54" i="1"/>
  <c r="V55" i="1"/>
  <c r="V50" i="1"/>
  <c r="U51" i="1"/>
  <c r="U52" i="1"/>
  <c r="U53" i="1"/>
  <c r="U54" i="1"/>
  <c r="U55" i="1"/>
  <c r="U50" i="1"/>
  <c r="T51" i="1"/>
  <c r="T52" i="1"/>
  <c r="T53" i="1"/>
  <c r="T54" i="1"/>
  <c r="T55" i="1"/>
  <c r="T50" i="1"/>
  <c r="S51" i="1"/>
  <c r="S52" i="1"/>
  <c r="S53" i="1"/>
  <c r="S54" i="1"/>
  <c r="S55" i="1"/>
  <c r="S50" i="1"/>
  <c r="R51" i="1"/>
  <c r="R52" i="1"/>
  <c r="R53" i="1"/>
  <c r="R54" i="1"/>
  <c r="R55" i="1"/>
  <c r="R50" i="1"/>
  <c r="Q51" i="1"/>
  <c r="Q52" i="1"/>
  <c r="Q53" i="1"/>
  <c r="Q54" i="1"/>
  <c r="Q55" i="1"/>
  <c r="Q50" i="1"/>
  <c r="P51" i="1"/>
  <c r="P52" i="1"/>
  <c r="P53" i="1"/>
  <c r="P54" i="1"/>
  <c r="P55" i="1"/>
  <c r="P50" i="1"/>
  <c r="O51" i="1"/>
  <c r="O52" i="1"/>
  <c r="O53" i="1"/>
  <c r="O54" i="1"/>
  <c r="O55" i="1"/>
  <c r="O50" i="1"/>
  <c r="M50" i="1"/>
  <c r="N51" i="1"/>
  <c r="N52" i="1"/>
  <c r="N53" i="1"/>
  <c r="N54" i="1"/>
  <c r="N55" i="1"/>
  <c r="N50" i="1"/>
  <c r="L50" i="1"/>
  <c r="M53" i="1"/>
  <c r="L51" i="1"/>
  <c r="L52" i="1"/>
  <c r="L53" i="1"/>
  <c r="L54" i="1"/>
  <c r="L55" i="1"/>
  <c r="K51" i="1"/>
  <c r="K52" i="1"/>
  <c r="K53" i="1"/>
  <c r="K54" i="1"/>
  <c r="K55" i="1"/>
  <c r="K50" i="1"/>
  <c r="J51" i="1"/>
  <c r="J53" i="1"/>
  <c r="J55" i="1"/>
  <c r="I50" i="1"/>
  <c r="H50" i="1"/>
  <c r="G50" i="1"/>
  <c r="D50" i="1"/>
  <c r="C50" i="1"/>
  <c r="I51" i="1"/>
  <c r="I52" i="1"/>
  <c r="I54" i="1"/>
  <c r="I55" i="1"/>
  <c r="H51" i="1"/>
  <c r="H52" i="1"/>
  <c r="H53" i="1"/>
  <c r="H54" i="1"/>
  <c r="H55" i="1"/>
  <c r="G51" i="1"/>
  <c r="G52" i="1"/>
  <c r="G53" i="1"/>
  <c r="G54" i="1"/>
  <c r="G55" i="1"/>
  <c r="F51" i="1"/>
  <c r="F53" i="1"/>
  <c r="F54" i="1"/>
  <c r="D52" i="1"/>
  <c r="E51" i="1"/>
  <c r="E52" i="1"/>
  <c r="E53" i="1"/>
  <c r="E54" i="1"/>
  <c r="E55" i="1"/>
  <c r="D51" i="1"/>
  <c r="D53" i="1"/>
  <c r="D54" i="1"/>
  <c r="D55" i="1"/>
  <c r="C51" i="1"/>
  <c r="C52" i="1"/>
  <c r="C53" i="1"/>
  <c r="C54" i="1"/>
  <c r="C55" i="1"/>
</calcChain>
</file>

<file path=xl/sharedStrings.xml><?xml version="1.0" encoding="utf-8"?>
<sst xmlns="http://schemas.openxmlformats.org/spreadsheetml/2006/main" count="698" uniqueCount="218">
  <si>
    <t>ID</t>
  </si>
  <si>
    <t>p-values</t>
  </si>
  <si>
    <t>p-values (corrected)</t>
  </si>
  <si>
    <t>Effect size</t>
  </si>
  <si>
    <t>Altered: mean rel. freq. (%)</t>
  </si>
  <si>
    <t>Altered: std. dev. (%)</t>
  </si>
  <si>
    <t>Conserved: mean rel. freq. (%)</t>
  </si>
  <si>
    <t>Conserved: std. dev. (%)</t>
  </si>
  <si>
    <t>Mn</t>
  </si>
  <si>
    <t>Fe</t>
  </si>
  <si>
    <t>Arc</t>
  </si>
  <si>
    <t>CE</t>
  </si>
  <si>
    <t>Cu</t>
  </si>
  <si>
    <t>P</t>
  </si>
  <si>
    <t>K</t>
  </si>
  <si>
    <t>L</t>
  </si>
  <si>
    <t>CO</t>
  </si>
  <si>
    <t>NT</t>
  </si>
  <si>
    <t>pH</t>
  </si>
  <si>
    <t>Zn</t>
  </si>
  <si>
    <t>Are</t>
  </si>
  <si>
    <t>NO3</t>
  </si>
  <si>
    <t>Etiquetas de fila</t>
  </si>
  <si>
    <t>Total general</t>
  </si>
  <si>
    <t>MANGLAR</t>
  </si>
  <si>
    <t>A</t>
  </si>
  <si>
    <t>B</t>
  </si>
  <si>
    <t>C</t>
  </si>
  <si>
    <t>D</t>
  </si>
  <si>
    <t>E</t>
  </si>
  <si>
    <t>F</t>
  </si>
  <si>
    <t>Promedio de Mn</t>
  </si>
  <si>
    <t>Valores</t>
  </si>
  <si>
    <t>Promedio de Fe</t>
  </si>
  <si>
    <t>Promedio de Arc</t>
  </si>
  <si>
    <t>Promedio de CE</t>
  </si>
  <si>
    <t>Promedio de Cu</t>
  </si>
  <si>
    <t>Promedio de P</t>
  </si>
  <si>
    <t>Promedio de K</t>
  </si>
  <si>
    <t>Promedio de L</t>
  </si>
  <si>
    <t>Promedio de CO</t>
  </si>
  <si>
    <t>Promedio de NT</t>
  </si>
  <si>
    <t>Promedio de pH</t>
  </si>
  <si>
    <t>Promedio de Zn</t>
  </si>
  <si>
    <t>Promedio de Are</t>
  </si>
  <si>
    <t>Promedio de NO3</t>
  </si>
  <si>
    <t>Promedios y error estándar generado con R</t>
  </si>
  <si>
    <t>Promedios</t>
  </si>
  <si>
    <t>Ca</t>
  </si>
  <si>
    <t>Mg</t>
  </si>
  <si>
    <t>Na</t>
  </si>
  <si>
    <t>CICE</t>
  </si>
  <si>
    <t>S</t>
  </si>
  <si>
    <t>Arcilla</t>
  </si>
  <si>
    <t>Limo</t>
  </si>
  <si>
    <t>Arena</t>
  </si>
  <si>
    <t>NH4</t>
  </si>
  <si>
    <t>Errores Estándar</t>
  </si>
  <si>
    <t>NP1</t>
  </si>
  <si>
    <t>NP2</t>
  </si>
  <si>
    <t>NP3</t>
  </si>
  <si>
    <t>VC1</t>
  </si>
  <si>
    <t>VC2</t>
  </si>
  <si>
    <t>VC3</t>
  </si>
  <si>
    <t>P-Value</t>
  </si>
  <si>
    <t>P-Value(Corrected)</t>
  </si>
  <si>
    <t>Groups</t>
  </si>
  <si>
    <t>ns</t>
  </si>
  <si>
    <t>Conserved_1</t>
  </si>
  <si>
    <t>Conserved_2</t>
  </si>
  <si>
    <t>Conserved_3</t>
  </si>
  <si>
    <t>Altered_1</t>
  </si>
  <si>
    <t>Altered_2</t>
  </si>
  <si>
    <t>Altered_3</t>
  </si>
  <si>
    <t>trt</t>
  </si>
  <si>
    <t>means</t>
  </si>
  <si>
    <t>M</t>
  </si>
  <si>
    <t>a</t>
  </si>
  <si>
    <t>b</t>
  </si>
  <si>
    <t>c</t>
  </si>
  <si>
    <t>ab</t>
  </si>
  <si>
    <t>bc</t>
  </si>
  <si>
    <t>cd</t>
  </si>
  <si>
    <t>de</t>
  </si>
  <si>
    <t>e</t>
  </si>
  <si>
    <t>d</t>
  </si>
  <si>
    <t>Con diferencias en p-valor</t>
  </si>
  <si>
    <t>Se parece (entre manglares)</t>
  </si>
  <si>
    <t>Son contrastantes (entre manglares)</t>
  </si>
  <si>
    <t>CE, P, Cu, Mn y Arena</t>
  </si>
  <si>
    <t>TABLA PARA PEGAR EN WORD: PROMEDIOS + ERROR ESTÁNDAR + LETRAS</t>
  </si>
  <si>
    <t>Promedios + Error estándar + letras</t>
  </si>
  <si>
    <t>7.1(0.02)b</t>
  </si>
  <si>
    <t>145.13(5.82)a</t>
  </si>
  <si>
    <t>2.42(0.19)a</t>
  </si>
  <si>
    <t>0.25(0)a</t>
  </si>
  <si>
    <t>8.25(0.59)bc</t>
  </si>
  <si>
    <t>2.07(0.06)a</t>
  </si>
  <si>
    <t>22.37(1.32)a</t>
  </si>
  <si>
    <t>81.9(4.33)a</t>
  </si>
  <si>
    <t>114.67(6.57)a</t>
  </si>
  <si>
    <t>41.33(1.08)b</t>
  </si>
  <si>
    <t>1415.67(203.56)a</t>
  </si>
  <si>
    <t>2.01(0.16)c</t>
  </si>
  <si>
    <t>81.53(2.77)bc</t>
  </si>
  <si>
    <t>7.23(0.51)c</t>
  </si>
  <si>
    <t>2.38(0.12)c</t>
  </si>
  <si>
    <t>7.91(0.07)a</t>
  </si>
  <si>
    <t>19.67(0.67)bc</t>
  </si>
  <si>
    <t>10.33(1.2)c</t>
  </si>
  <si>
    <t>70.67(1.76)a</t>
  </si>
  <si>
    <t>1(0.77)b</t>
  </si>
  <si>
    <t>6.91(0.53)a</t>
  </si>
  <si>
    <t>8.28(0.04)a</t>
  </si>
  <si>
    <t>54.8(0.46)b</t>
  </si>
  <si>
    <t>1.52(0.1)b</t>
  </si>
  <si>
    <t>0.14(0.02)b</t>
  </si>
  <si>
    <t>10.56(0.73)ab</t>
  </si>
  <si>
    <t>0.68(0.04)d</t>
  </si>
  <si>
    <t>5.54(0.06)c</t>
  </si>
  <si>
    <t>19.93(1.22)c</t>
  </si>
  <si>
    <t>36.7(1.92)c</t>
  </si>
  <si>
    <t>16.93(5.35)c</t>
  </si>
  <si>
    <t>195.33(33.67)c</t>
  </si>
  <si>
    <t>0.2(0.03)d</t>
  </si>
  <si>
    <t>25.29(15.51)d</t>
  </si>
  <si>
    <t>1.61(0.58)c</t>
  </si>
  <si>
    <t>546.67(33.77)a</t>
  </si>
  <si>
    <t>4.06(0.33)b</t>
  </si>
  <si>
    <t>17(14)bc</t>
  </si>
  <si>
    <t>16.67(2.67)bc</t>
  </si>
  <si>
    <t>67.33(16.67)a</t>
  </si>
  <si>
    <t>21(3.37)a</t>
  </si>
  <si>
    <t>1.37(0.69)a</t>
  </si>
  <si>
    <t>8.45(0.01)a</t>
  </si>
  <si>
    <t>133.47(2.49)a</t>
  </si>
  <si>
    <t>1.9(0.12)b</t>
  </si>
  <si>
    <t>0.16(0.02)b</t>
  </si>
  <si>
    <t>13.23(0.65)a</t>
  </si>
  <si>
    <t>1.38(0.06)bc</t>
  </si>
  <si>
    <t>13.37(1.13)b</t>
  </si>
  <si>
    <t>50.83(4.56)b</t>
  </si>
  <si>
    <t>78.8(6.29)b</t>
  </si>
  <si>
    <t>22.93(0.73)bc</t>
  </si>
  <si>
    <t>798.33(36.66)b</t>
  </si>
  <si>
    <t>0.43(0.02)d</t>
  </si>
  <si>
    <t>40.03(2.67)cd</t>
  </si>
  <si>
    <t>3.72(0.13)c</t>
  </si>
  <si>
    <t>183.33(8.19)b</t>
  </si>
  <si>
    <t>4.38(0.59)b</t>
  </si>
  <si>
    <t>7.67(0.67)c</t>
  </si>
  <si>
    <t>16.67(9.68)bc</t>
  </si>
  <si>
    <t>76.67(9.4)a</t>
  </si>
  <si>
    <t>19.9(2)a</t>
  </si>
  <si>
    <t>4.24(2.12)a</t>
  </si>
  <si>
    <t>7.23(0.17)b</t>
  </si>
  <si>
    <t>16.03(0.63)c</t>
  </si>
  <si>
    <t>0.51(0.06)a</t>
  </si>
  <si>
    <t>0.25(0.01)a</t>
  </si>
  <si>
    <t>4.48(0.5)de</t>
  </si>
  <si>
    <t>1.37(0.01)bc</t>
  </si>
  <si>
    <t>6.9(0.21)c</t>
  </si>
  <si>
    <t>15(0.15)c</t>
  </si>
  <si>
    <t>27.73(0.44)c</t>
  </si>
  <si>
    <t>120(0)a</t>
  </si>
  <si>
    <t>169.4(43.54)c</t>
  </si>
  <si>
    <t>3.58(0.2)b</t>
  </si>
  <si>
    <t>112.33(9.94)b</t>
  </si>
  <si>
    <t>40.4(4.56)b</t>
  </si>
  <si>
    <t>1.94(0.24)c</t>
  </si>
  <si>
    <t>2.41(0.1)b</t>
  </si>
  <si>
    <t>39.67(1.76)ab</t>
  </si>
  <si>
    <t>42(1.15)a</t>
  </si>
  <si>
    <t>19.33(1.76)b</t>
  </si>
  <si>
    <t>5.56(3.33)b</t>
  </si>
  <si>
    <t>2.09(1.06)a</t>
  </si>
  <si>
    <t>7.16(0.14)b</t>
  </si>
  <si>
    <t>15.59(5.28)c</t>
  </si>
  <si>
    <t>0.68(0.07)ab</t>
  </si>
  <si>
    <t>0.21(0.02)ab</t>
  </si>
  <si>
    <t>3.37(0.22)e</t>
  </si>
  <si>
    <t>1.35(0.17)c</t>
  </si>
  <si>
    <t>6.34(0.39)c</t>
  </si>
  <si>
    <t>18.4(5.57)c</t>
  </si>
  <si>
    <t>29.47(5.92)c</t>
  </si>
  <si>
    <t>105.67(9.39)a</t>
  </si>
  <si>
    <t>168.58(81.61)c</t>
  </si>
  <si>
    <t>4.94(0.6)a</t>
  </si>
  <si>
    <t>156.33(5.78)a</t>
  </si>
  <si>
    <t>38.53(10.74)b</t>
  </si>
  <si>
    <t>2.85(0.5)c</t>
  </si>
  <si>
    <t>3.45(0.87)b</t>
  </si>
  <si>
    <t>39(5.29)ab</t>
  </si>
  <si>
    <t>34.67(4.81)ab</t>
  </si>
  <si>
    <t>27.33(2.4)b</t>
  </si>
  <si>
    <t>0(0)b</t>
  </si>
  <si>
    <t>1.84(0.92)a</t>
  </si>
  <si>
    <t>7.52(0.03)b</t>
  </si>
  <si>
    <t>42.47(1.13)b</t>
  </si>
  <si>
    <t>0.51(0.02)ab</t>
  </si>
  <si>
    <t>0.2(0.03)ab</t>
  </si>
  <si>
    <t>6.28(0.59)cd</t>
  </si>
  <si>
    <t>1.74(0.03)ab</t>
  </si>
  <si>
    <t>13.93(0.07)b</t>
  </si>
  <si>
    <t>37.67(0.72)b</t>
  </si>
  <si>
    <t>59.6(0.31)b</t>
  </si>
  <si>
    <t>635(107.04)bc</t>
  </si>
  <si>
    <t>3.69(0.02)ab</t>
  </si>
  <si>
    <t>168.67(9.06)a</t>
  </si>
  <si>
    <t>118.67(8.35)a</t>
  </si>
  <si>
    <t>1.89(0.01)c</t>
  </si>
  <si>
    <t>3.84(0.1)b</t>
  </si>
  <si>
    <t>49.67(0.67)a</t>
  </si>
  <si>
    <t>36.33(3.71)ab</t>
  </si>
  <si>
    <t>14(3.06)b</t>
  </si>
  <si>
    <t>1.88(0.96)a</t>
  </si>
  <si>
    <t>Relación C/N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</si>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</sst>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E+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3" fillId="0" borderId="1" xfId="0" applyFont="1" applyBorder="1"/>
    <xf numFmtId="2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11" fontId="0" fillId="2" borderId="1" xfId="0" applyNumberFormat="1" applyFill="1" applyBorder="1"/>
    <xf numFmtId="2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2" fontId="0" fillId="2" borderId="1" xfId="0" applyNumberFormat="1" applyFill="1" applyBorder="1"/>
    <xf numFmtId="165" fontId="0" fillId="2" borderId="1" xfId="0" applyNumberFormat="1" applyFill="1" applyBorder="1"/>
    <xf numFmtId="165" fontId="0" fillId="0" borderId="1" xfId="0" applyNumberFormat="1" applyBorder="1"/>
    <xf numFmtId="0" fontId="0" fillId="0" borderId="0" xfId="0" applyBorder="1"/>
    <xf numFmtId="2" fontId="0" fillId="0" borderId="0" xfId="0" applyNumberFormat="1" applyBorder="1"/>
    <xf numFmtId="0" fontId="0" fillId="3" borderId="1" xfId="0" applyFill="1" applyBorder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4" borderId="1" xfId="0" applyFill="1" applyBorder="1"/>
    <xf numFmtId="0" fontId="3" fillId="3" borderId="1" xfId="0" applyFont="1" applyFill="1" applyBorder="1"/>
    <xf numFmtId="165" fontId="0" fillId="0" borderId="0" xfId="0" applyNumberFormat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5" borderId="1" xfId="0" applyFill="1" applyBorder="1"/>
  </cellXfs>
  <cellStyles count="1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Normal" xfId="0" builtinId="0"/>
  </cellStyles>
  <dxfs count="1">
    <dxf>
      <numFmt numFmtId="2" formatCode="0.0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íctor Andrés Ramos Duarte" refreshedDate="43119.674063773149" createdVersion="4" refreshedVersion="4" minRefreshableVersion="3" recordCount="18">
  <cacheSource type="worksheet">
    <worksheetSource ref="A1:P19" sheet="Hoja4"/>
  </cacheSource>
  <cacheFields count="16">
    <cacheField name="ID" numFmtId="0">
      <sharedItems containsSemiMixedTypes="0" containsString="0" containsNumber="1" containsInteger="1" minValue="1" maxValue="28" count="18">
        <n v="1"/>
        <n v="10"/>
        <n v="13"/>
        <n v="16"/>
        <n v="17"/>
        <n v="18"/>
        <n v="19"/>
        <n v="4"/>
        <n v="8"/>
        <n v="20"/>
        <n v="21"/>
        <n v="22"/>
        <n v="23"/>
        <n v="24"/>
        <n v="25"/>
        <n v="26"/>
        <n v="27"/>
        <n v="28"/>
      </sharedItems>
    </cacheField>
    <cacheField name="MANGLAR" numFmtId="0">
      <sharedItems count="6">
        <s v="A"/>
        <s v="B"/>
        <s v="C"/>
        <s v="D"/>
        <s v="E"/>
        <s v="F"/>
      </sharedItems>
    </cacheField>
    <cacheField name="Mn" numFmtId="0">
      <sharedItems containsSemiMixedTypes="0" containsString="0" containsNumber="1" minValue="0.48" maxValue="128"/>
    </cacheField>
    <cacheField name="Fe" numFmtId="0">
      <sharedItems containsSemiMixedTypes="0" containsString="0" containsNumber="1" minValue="1.47" maxValue="181"/>
    </cacheField>
    <cacheField name="Arc" numFmtId="0">
      <sharedItems containsSemiMixedTypes="0" containsString="0" containsNumber="1" containsInteger="1" minValue="3" maxValue="51"/>
    </cacheField>
    <cacheField name="CE" numFmtId="0">
      <sharedItems containsSemiMixedTypes="0" containsString="0" containsNumber="1" minValue="5.98" maxValue="152.19999999999999"/>
    </cacheField>
    <cacheField name="Cu" numFmtId="0">
      <sharedItems containsSemiMixedTypes="0" containsString="0" containsNumber="1" minValue="0.16" maxValue="5.81"/>
    </cacheField>
    <cacheField name="P" numFmtId="0">
      <sharedItems containsSemiMixedTypes="0" containsString="0" containsNumber="1" minValue="10.8" maxValue="116"/>
    </cacheField>
    <cacheField name="K" numFmtId="0">
      <sharedItems containsSemiMixedTypes="0" containsString="0" containsNumber="1" minValue="0.6" maxValue="2.1800000000000002"/>
    </cacheField>
    <cacheField name="L" numFmtId="0">
      <sharedItems containsSemiMixedTypes="0" containsString="0" containsNumber="1" containsInteger="1" minValue="6" maxValue="44"/>
    </cacheField>
    <cacheField name="CO" numFmtId="0">
      <sharedItems containsSemiMixedTypes="0" containsString="0" containsNumber="1" minValue="0.4" maxValue="2.77"/>
    </cacheField>
    <cacheField name="NT" numFmtId="0">
      <sharedItems containsSemiMixedTypes="0" containsString="0" containsNumber="1" minValue="0.12" maxValue="0.26"/>
    </cacheField>
    <cacheField name="pH" numFmtId="0">
      <sharedItems containsSemiMixedTypes="0" containsString="0" containsNumber="1" minValue="6.91" maxValue="8.4600000000000009"/>
    </cacheField>
    <cacheField name="Zn" numFmtId="0">
      <sharedItems containsSemiMixedTypes="0" containsString="0" containsNumber="1" minValue="1.47" maxValue="598"/>
    </cacheField>
    <cacheField name="Are" numFmtId="0">
      <sharedItems containsSemiMixedTypes="0" containsString="0" containsNumber="1" containsInteger="1" minValue="10" maxValue="88"/>
    </cacheField>
    <cacheField name="NO3" numFmtId="0">
      <sharedItems containsSemiMixedTypes="0" containsString="0" containsNumber="1" minValue="0" maxValue="26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n v="47.5"/>
    <n v="132"/>
    <n v="43"/>
    <n v="15.4"/>
    <n v="3.79"/>
    <n v="116"/>
    <n v="1.39"/>
    <n v="42"/>
    <n v="0.56000000000000005"/>
    <n v="0.26"/>
    <n v="6.91"/>
    <n v="2.11"/>
    <n v="16"/>
    <n v="12.2"/>
  </r>
  <r>
    <x v="1"/>
    <x v="1"/>
    <n v="17.100000000000001"/>
    <n v="145"/>
    <n v="31"/>
    <n v="5.98"/>
    <n v="3.8"/>
    <n v="116"/>
    <n v="1.05"/>
    <n v="44"/>
    <n v="0.55000000000000004"/>
    <n v="0.24"/>
    <n v="7.43"/>
    <n v="1.84"/>
    <n v="26"/>
    <n v="0"/>
  </r>
  <r>
    <x v="2"/>
    <x v="1"/>
    <n v="50.4"/>
    <n v="164"/>
    <n v="49"/>
    <n v="24.2"/>
    <n v="5.81"/>
    <n v="88"/>
    <n v="1.64"/>
    <n v="28"/>
    <n v="0.7"/>
    <n v="0.18"/>
    <n v="7.08"/>
    <n v="3.39"/>
    <n v="24"/>
    <n v="0"/>
  </r>
  <r>
    <x v="3"/>
    <x v="1"/>
    <n v="48.1"/>
    <n v="160"/>
    <n v="37"/>
    <n v="16.600000000000001"/>
    <n v="5.22"/>
    <n v="109"/>
    <n v="1.36"/>
    <n v="32"/>
    <n v="0.79"/>
    <n v="0.2"/>
    <n v="6.97"/>
    <n v="3.31"/>
    <n v="32"/>
    <n v="0"/>
  </r>
  <r>
    <x v="4"/>
    <x v="2"/>
    <n v="128"/>
    <n v="174"/>
    <n v="51"/>
    <n v="40.200000000000003"/>
    <n v="3.72"/>
    <n v="116"/>
    <n v="1.69"/>
    <n v="29"/>
    <n v="0.54"/>
    <n v="0.24"/>
    <n v="7.47"/>
    <n v="1.89"/>
    <n v="20"/>
    <n v="0"/>
  </r>
  <r>
    <x v="5"/>
    <x v="2"/>
    <n v="126"/>
    <n v="181"/>
    <n v="49"/>
    <n v="43.6"/>
    <n v="3.7"/>
    <n v="116"/>
    <n v="1.73"/>
    <n v="39"/>
    <n v="0.48"/>
    <n v="0.14000000000000001"/>
    <n v="7.56"/>
    <n v="1.86"/>
    <n v="12"/>
    <n v="0"/>
  </r>
  <r>
    <x v="6"/>
    <x v="2"/>
    <n v="102"/>
    <n v="151"/>
    <n v="49"/>
    <n v="43.6"/>
    <n v="3.66"/>
    <n v="116"/>
    <n v="1.79"/>
    <n v="41"/>
    <n v="0.5"/>
    <n v="0.23"/>
    <n v="7.53"/>
    <n v="1.91"/>
    <n v="10"/>
    <n v="0"/>
  </r>
  <r>
    <x v="7"/>
    <x v="0"/>
    <n v="41.8"/>
    <n v="100"/>
    <n v="37"/>
    <n v="15.4"/>
    <n v="3.18"/>
    <n v="116"/>
    <n v="1.35"/>
    <n v="44"/>
    <n v="0.4"/>
    <n v="0.26"/>
    <n v="7.48"/>
    <n v="1.47"/>
    <n v="20"/>
    <n v="2.72"/>
  </r>
  <r>
    <x v="8"/>
    <x v="0"/>
    <n v="31.9"/>
    <n v="105"/>
    <n v="39"/>
    <n v="17.3"/>
    <n v="3.77"/>
    <n v="116"/>
    <n v="1.36"/>
    <n v="40"/>
    <n v="0.56999999999999995"/>
    <n v="0.23"/>
    <n v="7.31"/>
    <n v="2.23"/>
    <n v="22"/>
    <n v="1.77"/>
  </r>
  <r>
    <x v="9"/>
    <x v="3"/>
    <n v="6.28"/>
    <n v="76.599999999999994"/>
    <n v="19"/>
    <n v="152.19999999999999"/>
    <n v="1.72"/>
    <n v="43"/>
    <n v="1.97"/>
    <n v="11"/>
    <n v="2.13"/>
    <n v="0.25"/>
    <n v="7.13"/>
    <n v="2.2000000000000002"/>
    <n v="70"/>
    <n v="2.52"/>
  </r>
  <r>
    <x v="10"/>
    <x v="3"/>
    <n v="7.41"/>
    <n v="81.8"/>
    <n v="19"/>
    <n v="133.6"/>
    <n v="2.06"/>
    <n v="39.299999999999997"/>
    <n v="2.0699999999999998"/>
    <n v="8"/>
    <n v="2.36"/>
    <n v="0.26"/>
    <n v="7.09"/>
    <n v="2.35"/>
    <n v="74"/>
    <n v="0.48"/>
  </r>
  <r>
    <x v="11"/>
    <x v="3"/>
    <n v="8.01"/>
    <n v="86.2"/>
    <n v="21"/>
    <n v="149.6"/>
    <n v="2.25"/>
    <n v="41.7"/>
    <n v="2.1800000000000002"/>
    <n v="12"/>
    <n v="2.77"/>
    <n v="0.25"/>
    <n v="7.08"/>
    <n v="2.6"/>
    <n v="68"/>
    <n v="0"/>
  </r>
  <r>
    <x v="12"/>
    <x v="4"/>
    <n v="2.42"/>
    <n v="54.4"/>
    <n v="45"/>
    <n v="54.8"/>
    <n v="0.25"/>
    <n v="12.4"/>
    <n v="0.73"/>
    <n v="22"/>
    <n v="1.51"/>
    <n v="0.12"/>
    <n v="8.23"/>
    <n v="483"/>
    <n v="34"/>
    <n v="26.2"/>
  </r>
  <r>
    <x v="13"/>
    <x v="4"/>
    <n v="1.94"/>
    <n v="20"/>
    <n v="3"/>
    <n v="54"/>
    <n v="0.18"/>
    <n v="27.6"/>
    <n v="0.71"/>
    <n v="14"/>
    <n v="1.69"/>
    <n v="0.13"/>
    <n v="8.26"/>
    <n v="559"/>
    <n v="84"/>
    <n v="22.1"/>
  </r>
  <r>
    <x v="14"/>
    <x v="4"/>
    <n v="0.48"/>
    <n v="1.47"/>
    <n v="3"/>
    <n v="55.6"/>
    <n v="0.16"/>
    <n v="10.8"/>
    <n v="0.6"/>
    <n v="14"/>
    <n v="1.35"/>
    <n v="0.17"/>
    <n v="8.36"/>
    <n v="598"/>
    <n v="84"/>
    <n v="14.7"/>
  </r>
  <r>
    <x v="15"/>
    <x v="5"/>
    <n v="3.99"/>
    <n v="45.3"/>
    <n v="7"/>
    <n v="131.6"/>
    <n v="0.47"/>
    <n v="21.6"/>
    <n v="1.42"/>
    <n v="36"/>
    <n v="2.15"/>
    <n v="0.19"/>
    <n v="8.44"/>
    <n v="196"/>
    <n v="58"/>
    <n v="18.7"/>
  </r>
  <r>
    <x v="16"/>
    <x v="5"/>
    <n v="3.61"/>
    <n v="38.200000000000003"/>
    <n v="9"/>
    <n v="130.4"/>
    <n v="0.41"/>
    <n v="24.1"/>
    <n v="1.45"/>
    <n v="8"/>
    <n v="1.76"/>
    <n v="0.14000000000000001"/>
    <n v="8.4600000000000009"/>
    <n v="168"/>
    <n v="84"/>
    <n v="17.2"/>
  </r>
  <r>
    <x v="17"/>
    <x v="5"/>
    <n v="3.57"/>
    <n v="36.6"/>
    <n v="7"/>
    <n v="138.4"/>
    <n v="0.42"/>
    <n v="23.1"/>
    <n v="1.27"/>
    <n v="6"/>
    <n v="1.8"/>
    <n v="0.14000000000000001"/>
    <n v="8.4499999999999993"/>
    <n v="186"/>
    <n v="88"/>
    <n v="23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gridDropZones="1" multipleFieldFilters="0">
  <location ref="A3:O11" firstHeaderRow="1" firstDataRow="2" firstDataCol="1"/>
  <pivotFields count="16">
    <pivotField showAll="0">
      <items count="19">
        <item x="0"/>
        <item x="7"/>
        <item x="8"/>
        <item x="1"/>
        <item x="2"/>
        <item x="3"/>
        <item x="4"/>
        <item x="5"/>
        <item x="6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Promedio de Mn" fld="2" subtotal="average" baseField="0" baseItem="0"/>
    <dataField name="Promedio de Fe" fld="3" subtotal="average" baseField="0" baseItem="0"/>
    <dataField name="Promedio de Arc" fld="4" subtotal="average" baseField="0" baseItem="0"/>
    <dataField name="Promedio de CE" fld="5" subtotal="average" baseField="0" baseItem="0"/>
    <dataField name="Promedio de Cu" fld="6" subtotal="average" baseField="0" baseItem="0"/>
    <dataField name="Promedio de P" fld="7" subtotal="average" baseField="0" baseItem="0"/>
    <dataField name="Promedio de K" fld="8" subtotal="average" baseField="0" baseItem="0"/>
    <dataField name="Promedio de L" fld="9" subtotal="average" baseField="0" baseItem="0"/>
    <dataField name="Promedio de CO" fld="10" subtotal="average" baseField="0" baseItem="0"/>
    <dataField name="Promedio de NT" fld="11" subtotal="average" baseField="0" baseItem="0"/>
    <dataField name="Promedio de pH" fld="12" subtotal="average" baseField="0" baseItem="0"/>
    <dataField name="Promedio de Zn" fld="13" subtotal="average" baseField="0" baseItem="0"/>
    <dataField name="Promedio de Are" fld="14" subtotal="average" baseField="0" baseItem="0"/>
    <dataField name="Promedio de NO3" fld="15" subtotal="average" baseField="0" baseItem="0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73"/>
  <sheetViews>
    <sheetView tabSelected="1" topLeftCell="A43" workbookViewId="0">
      <selection activeCell="H61" sqref="H61"/>
    </sheetView>
  </sheetViews>
  <sheetFormatPr baseColWidth="10" defaultRowHeight="15" x14ac:dyDescent="0"/>
  <cols>
    <col min="1" max="1" width="6.33203125" customWidth="1"/>
    <col min="2" max="2" width="12.1640625" bestFit="1" customWidth="1"/>
    <col min="3" max="3" width="10.83203125" customWidth="1"/>
    <col min="4" max="4" width="13.1640625" customWidth="1"/>
    <col min="5" max="5" width="12.6640625" customWidth="1"/>
    <col min="6" max="6" width="11.33203125" customWidth="1"/>
    <col min="7" max="7" width="12.33203125" customWidth="1"/>
    <col min="8" max="8" width="11.5" customWidth="1"/>
    <col min="9" max="9" width="11.33203125" customWidth="1"/>
    <col min="10" max="10" width="12" customWidth="1"/>
    <col min="11" max="11" width="12.1640625" customWidth="1"/>
    <col min="12" max="12" width="13" customWidth="1"/>
    <col min="13" max="13" width="16" customWidth="1"/>
    <col min="14" max="14" width="11.5" customWidth="1"/>
    <col min="15" max="15" width="12.5" customWidth="1"/>
    <col min="16" max="16" width="12.6640625" customWidth="1"/>
    <col min="17" max="17" width="13.1640625" customWidth="1"/>
    <col min="18" max="18" width="11.1640625" customWidth="1"/>
    <col min="19" max="19" width="11.83203125" customWidth="1"/>
    <col min="20" max="20" width="12.5" customWidth="1"/>
    <col min="21" max="21" width="12.83203125" customWidth="1"/>
    <col min="22" max="22" width="9.83203125" customWidth="1"/>
    <col min="23" max="23" width="12.1640625" customWidth="1"/>
    <col min="24" max="24" width="3" customWidth="1"/>
    <col min="25" max="25" width="4.5" customWidth="1"/>
    <col min="26" max="26" width="12.1640625" customWidth="1"/>
    <col min="27" max="27" width="3.1640625" customWidth="1"/>
    <col min="28" max="28" width="4.5" customWidth="1"/>
    <col min="29" max="29" width="12.1640625" bestFit="1" customWidth="1"/>
    <col min="30" max="30" width="3.1640625" customWidth="1"/>
    <col min="31" max="31" width="4.5" customWidth="1"/>
    <col min="32" max="32" width="12.1640625" bestFit="1" customWidth="1"/>
    <col min="33" max="33" width="3.1640625" customWidth="1"/>
    <col min="34" max="34" width="4.5" customWidth="1"/>
    <col min="35" max="35" width="12.1640625" bestFit="1" customWidth="1"/>
    <col min="36" max="36" width="3.1640625" customWidth="1"/>
    <col min="37" max="37" width="4.5" customWidth="1"/>
    <col min="38" max="38" width="12.1640625" bestFit="1" customWidth="1"/>
    <col min="39" max="39" width="3" customWidth="1"/>
    <col min="40" max="40" width="4.5" customWidth="1"/>
    <col min="41" max="41" width="12.1640625" bestFit="1" customWidth="1"/>
    <col min="42" max="42" width="3" customWidth="1"/>
    <col min="43" max="43" width="4.5" customWidth="1"/>
    <col min="44" max="44" width="12.1640625" bestFit="1" customWidth="1"/>
    <col min="45" max="45" width="3" customWidth="1"/>
    <col min="46" max="46" width="4.5" customWidth="1"/>
    <col min="47" max="47" width="12.1640625" bestFit="1" customWidth="1"/>
    <col min="48" max="48" width="3.1640625" customWidth="1"/>
    <col min="49" max="49" width="4.5" customWidth="1"/>
    <col min="50" max="50" width="12.1640625" bestFit="1" customWidth="1"/>
    <col min="51" max="51" width="3.1640625" customWidth="1"/>
    <col min="52" max="52" width="4.5" customWidth="1"/>
    <col min="53" max="53" width="12.1640625" bestFit="1" customWidth="1"/>
    <col min="54" max="54" width="3" customWidth="1"/>
    <col min="55" max="55" width="4.5" customWidth="1"/>
    <col min="56" max="56" width="12.1640625" bestFit="1" customWidth="1"/>
    <col min="57" max="57" width="3" customWidth="1"/>
    <col min="58" max="58" width="4.5" customWidth="1"/>
    <col min="59" max="59" width="12.1640625" bestFit="1" customWidth="1"/>
    <col min="60" max="60" width="3" customWidth="1"/>
  </cols>
  <sheetData>
    <row r="1" spans="1:2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>
        <v>1</v>
      </c>
      <c r="J1" s="5">
        <v>10</v>
      </c>
      <c r="K1" s="5">
        <v>13</v>
      </c>
      <c r="L1" s="5">
        <v>16</v>
      </c>
      <c r="M1" s="5">
        <v>17</v>
      </c>
      <c r="N1" s="5">
        <v>18</v>
      </c>
      <c r="O1" s="5">
        <v>19</v>
      </c>
      <c r="P1" s="5">
        <v>4</v>
      </c>
      <c r="Q1" s="5">
        <v>8</v>
      </c>
      <c r="R1" s="5">
        <v>20</v>
      </c>
      <c r="S1" s="5">
        <v>21</v>
      </c>
      <c r="T1" s="5">
        <v>22</v>
      </c>
      <c r="U1" s="5">
        <v>23</v>
      </c>
      <c r="V1" s="5">
        <v>24</v>
      </c>
      <c r="W1" s="5">
        <v>25</v>
      </c>
      <c r="X1" s="5">
        <v>26</v>
      </c>
      <c r="Y1" s="5">
        <v>27</v>
      </c>
      <c r="Z1" s="5">
        <v>28</v>
      </c>
    </row>
    <row r="2" spans="1:26">
      <c r="A2" s="7" t="s">
        <v>8</v>
      </c>
      <c r="B2" s="8">
        <v>1.05422211898E-8</v>
      </c>
      <c r="C2" s="8">
        <v>2.31928866175E-7</v>
      </c>
      <c r="D2" s="6">
        <v>0.87751116833200005</v>
      </c>
      <c r="E2" s="6">
        <v>6.98000563008</v>
      </c>
      <c r="F2" s="6">
        <v>1.7727978958099999</v>
      </c>
      <c r="G2" s="6">
        <v>0.25693489896299998</v>
      </c>
      <c r="H2" s="6">
        <v>0.108734790452</v>
      </c>
      <c r="I2" s="5">
        <v>47.5</v>
      </c>
      <c r="J2" s="5">
        <v>17.100000000000001</v>
      </c>
      <c r="K2" s="5">
        <v>50.4</v>
      </c>
      <c r="L2" s="5">
        <v>48.1</v>
      </c>
      <c r="M2" s="5">
        <v>128</v>
      </c>
      <c r="N2" s="5">
        <v>126</v>
      </c>
      <c r="O2" s="5">
        <v>102</v>
      </c>
      <c r="P2" s="5">
        <v>41.8</v>
      </c>
      <c r="Q2" s="5">
        <v>31.9</v>
      </c>
      <c r="R2" s="5">
        <v>6.28</v>
      </c>
      <c r="S2" s="5">
        <v>7.41</v>
      </c>
      <c r="T2" s="5">
        <v>8.01</v>
      </c>
      <c r="U2" s="5">
        <v>2.42</v>
      </c>
      <c r="V2" s="5">
        <v>1.94</v>
      </c>
      <c r="W2" s="5">
        <v>0.48</v>
      </c>
      <c r="X2" s="5">
        <v>3.99</v>
      </c>
      <c r="Y2" s="5">
        <v>3.61</v>
      </c>
      <c r="Z2" s="5">
        <v>3.57</v>
      </c>
    </row>
    <row r="3" spans="1:26">
      <c r="A3" s="7" t="s">
        <v>10</v>
      </c>
      <c r="B3" s="8">
        <v>2.6182572974499998E-6</v>
      </c>
      <c r="C3" s="8">
        <v>1.9200553514599998E-5</v>
      </c>
      <c r="D3" s="6">
        <v>0.75788719706100005</v>
      </c>
      <c r="E3" s="6">
        <v>5.3833187236000004</v>
      </c>
      <c r="F3" s="6">
        <v>1.2831694046</v>
      </c>
      <c r="G3" s="6">
        <v>1.0358153719500001</v>
      </c>
      <c r="H3" s="6">
        <v>1.1715271116299999</v>
      </c>
      <c r="I3" s="5">
        <v>43</v>
      </c>
      <c r="J3" s="5">
        <v>31</v>
      </c>
      <c r="K3" s="5">
        <v>49</v>
      </c>
      <c r="L3" s="5">
        <v>37</v>
      </c>
      <c r="M3" s="5">
        <v>51</v>
      </c>
      <c r="N3" s="5">
        <v>49</v>
      </c>
      <c r="O3" s="5">
        <v>49</v>
      </c>
      <c r="P3" s="5">
        <v>37</v>
      </c>
      <c r="Q3" s="5">
        <v>39</v>
      </c>
      <c r="R3" s="5">
        <v>19</v>
      </c>
      <c r="S3" s="5">
        <v>19</v>
      </c>
      <c r="T3" s="5">
        <v>21</v>
      </c>
      <c r="U3" s="5">
        <v>45</v>
      </c>
      <c r="V3" s="5">
        <v>3</v>
      </c>
      <c r="W3" s="5">
        <v>3</v>
      </c>
      <c r="X3" s="5">
        <v>7</v>
      </c>
      <c r="Y3" s="5">
        <v>9</v>
      </c>
      <c r="Z3" s="5">
        <v>7</v>
      </c>
    </row>
    <row r="4" spans="1:26">
      <c r="A4" s="7" t="s">
        <v>9</v>
      </c>
      <c r="B4" s="8">
        <v>2.08578743281E-6</v>
      </c>
      <c r="C4" s="8">
        <v>2.2943661760899998E-5</v>
      </c>
      <c r="D4" s="6">
        <v>0.76455981494900005</v>
      </c>
      <c r="E4" s="6">
        <v>18.4819054164</v>
      </c>
      <c r="F4" s="6">
        <v>5.8678529663400001</v>
      </c>
      <c r="G4" s="6">
        <v>3.0675826761099998</v>
      </c>
      <c r="H4" s="6">
        <v>1.4669815577300001</v>
      </c>
      <c r="I4" s="5">
        <v>132</v>
      </c>
      <c r="J4" s="5">
        <v>145</v>
      </c>
      <c r="K4" s="5">
        <v>164</v>
      </c>
      <c r="L4" s="5">
        <v>160</v>
      </c>
      <c r="M4" s="5">
        <v>174</v>
      </c>
      <c r="N4" s="5">
        <v>181</v>
      </c>
      <c r="O4" s="5">
        <v>151</v>
      </c>
      <c r="P4" s="5">
        <v>100</v>
      </c>
      <c r="Q4" s="5">
        <v>105</v>
      </c>
      <c r="R4" s="5">
        <v>76.599999999999994</v>
      </c>
      <c r="S4" s="5">
        <v>81.8</v>
      </c>
      <c r="T4" s="5">
        <v>86.2</v>
      </c>
      <c r="U4" s="5">
        <v>54.4</v>
      </c>
      <c r="V4" s="5">
        <v>20</v>
      </c>
      <c r="W4" s="5">
        <v>1.47</v>
      </c>
      <c r="X4" s="5">
        <v>45.3</v>
      </c>
      <c r="Y4" s="5">
        <v>38.200000000000003</v>
      </c>
      <c r="Z4" s="5">
        <v>36.6</v>
      </c>
    </row>
    <row r="5" spans="1:26">
      <c r="A5" s="7" t="s">
        <v>11</v>
      </c>
      <c r="B5" s="8">
        <v>4.7124897031399999E-6</v>
      </c>
      <c r="C5" s="8">
        <v>2.5918693367299999E-5</v>
      </c>
      <c r="D5" s="6">
        <v>0.73977078950899999</v>
      </c>
      <c r="E5" s="6">
        <v>2.6808797801400002</v>
      </c>
      <c r="F5" s="6">
        <v>0.68355429582399996</v>
      </c>
      <c r="G5" s="6">
        <v>7.1618430348500004</v>
      </c>
      <c r="H5" s="6">
        <v>1.7505297925200001</v>
      </c>
      <c r="I5" s="5">
        <v>15.4</v>
      </c>
      <c r="J5" s="5">
        <v>5.98</v>
      </c>
      <c r="K5" s="5">
        <v>24.2</v>
      </c>
      <c r="L5" s="5">
        <v>16.600000000000001</v>
      </c>
      <c r="M5" s="5">
        <v>40.200000000000003</v>
      </c>
      <c r="N5" s="5">
        <v>43.6</v>
      </c>
      <c r="O5" s="5">
        <v>43.6</v>
      </c>
      <c r="P5" s="5">
        <v>15.4</v>
      </c>
      <c r="Q5" s="5">
        <v>17.3</v>
      </c>
      <c r="R5" s="5">
        <v>152.19999999999999</v>
      </c>
      <c r="S5" s="5">
        <v>133.6</v>
      </c>
      <c r="T5" s="5">
        <v>149.6</v>
      </c>
      <c r="U5" s="5">
        <v>54.8</v>
      </c>
      <c r="V5" s="5">
        <v>54</v>
      </c>
      <c r="W5" s="5">
        <v>55.6</v>
      </c>
      <c r="X5" s="5">
        <v>131.6</v>
      </c>
      <c r="Y5" s="5">
        <v>130.4</v>
      </c>
      <c r="Z5" s="5">
        <v>138.4</v>
      </c>
    </row>
    <row r="6" spans="1:26">
      <c r="A6" s="7" t="s">
        <v>12</v>
      </c>
      <c r="B6" s="8">
        <v>6.1140930736599998E-6</v>
      </c>
      <c r="C6" s="8">
        <v>2.6902009524099999E-5</v>
      </c>
      <c r="D6" s="6">
        <v>0.73132761379900002</v>
      </c>
      <c r="E6" s="6">
        <v>0.53868174987600004</v>
      </c>
      <c r="F6" s="6">
        <v>0.20582737604599999</v>
      </c>
      <c r="G6" s="6">
        <v>4.9738201808699999E-2</v>
      </c>
      <c r="H6" s="6">
        <v>3.9352724515500002E-2</v>
      </c>
      <c r="I6" s="5">
        <v>3.79</v>
      </c>
      <c r="J6" s="5">
        <v>3.8</v>
      </c>
      <c r="K6" s="5">
        <v>5.81</v>
      </c>
      <c r="L6" s="5">
        <v>5.22</v>
      </c>
      <c r="M6" s="5">
        <v>3.72</v>
      </c>
      <c r="N6" s="5">
        <v>3.7</v>
      </c>
      <c r="O6" s="5">
        <v>3.66</v>
      </c>
      <c r="P6" s="5">
        <v>3.18</v>
      </c>
      <c r="Q6" s="5">
        <v>3.77</v>
      </c>
      <c r="R6" s="5">
        <v>1.72</v>
      </c>
      <c r="S6" s="5">
        <v>2.06</v>
      </c>
      <c r="T6" s="5">
        <v>2.25</v>
      </c>
      <c r="U6" s="5">
        <v>0.25</v>
      </c>
      <c r="V6" s="5">
        <v>0.18</v>
      </c>
      <c r="W6" s="5">
        <v>0.16</v>
      </c>
      <c r="X6" s="5">
        <v>0.47</v>
      </c>
      <c r="Y6" s="5">
        <v>0.41</v>
      </c>
      <c r="Z6" s="5">
        <v>0.42</v>
      </c>
    </row>
    <row r="7" spans="1:26">
      <c r="A7" s="7" t="s">
        <v>13</v>
      </c>
      <c r="B7" s="8">
        <v>9.3813468550300007E-6</v>
      </c>
      <c r="C7" s="8">
        <v>3.4398271801799998E-5</v>
      </c>
      <c r="D7" s="6">
        <v>0.71686164821599996</v>
      </c>
      <c r="E7" s="6">
        <v>14.9015109895</v>
      </c>
      <c r="F7" s="6">
        <v>5.8197505538099996</v>
      </c>
      <c r="G7" s="6">
        <v>1.74862243829</v>
      </c>
      <c r="H7" s="6">
        <v>0.54318342429900002</v>
      </c>
      <c r="I7" s="5">
        <v>116</v>
      </c>
      <c r="J7" s="5">
        <v>116</v>
      </c>
      <c r="K7" s="5">
        <v>88</v>
      </c>
      <c r="L7" s="5">
        <v>109</v>
      </c>
      <c r="M7" s="5">
        <v>116</v>
      </c>
      <c r="N7" s="5">
        <v>116</v>
      </c>
      <c r="O7" s="5">
        <v>116</v>
      </c>
      <c r="P7" s="5">
        <v>116</v>
      </c>
      <c r="Q7" s="5">
        <v>116</v>
      </c>
      <c r="R7" s="5">
        <v>43</v>
      </c>
      <c r="S7" s="5">
        <v>39.299999999999997</v>
      </c>
      <c r="T7" s="5">
        <v>41.7</v>
      </c>
      <c r="U7" s="5">
        <v>12.4</v>
      </c>
      <c r="V7" s="5">
        <v>27.6</v>
      </c>
      <c r="W7" s="5">
        <v>10.8</v>
      </c>
      <c r="X7" s="5">
        <v>21.6</v>
      </c>
      <c r="Y7" s="5">
        <v>24.1</v>
      </c>
      <c r="Z7" s="5">
        <v>23.1</v>
      </c>
    </row>
    <row r="8" spans="1:26">
      <c r="A8" s="7" t="s">
        <v>14</v>
      </c>
      <c r="B8" s="8">
        <v>2.38778248556E-5</v>
      </c>
      <c r="C8" s="8">
        <v>7.5044592403500002E-5</v>
      </c>
      <c r="D8" s="6">
        <v>0.68262116025800001</v>
      </c>
      <c r="E8" s="6">
        <v>0.18660758536700001</v>
      </c>
      <c r="F8" s="6">
        <v>4.3473050272799997E-2</v>
      </c>
      <c r="G8" s="6">
        <v>8.7219639525999995E-2</v>
      </c>
      <c r="H8" s="6">
        <v>2.01601355977E-2</v>
      </c>
      <c r="I8" s="5">
        <v>1.39</v>
      </c>
      <c r="J8" s="5">
        <v>1.05</v>
      </c>
      <c r="K8" s="5">
        <v>1.64</v>
      </c>
      <c r="L8" s="5">
        <v>1.36</v>
      </c>
      <c r="M8" s="5">
        <v>1.69</v>
      </c>
      <c r="N8" s="5">
        <v>1.73</v>
      </c>
      <c r="O8" s="5">
        <v>1.79</v>
      </c>
      <c r="P8" s="5">
        <v>1.35</v>
      </c>
      <c r="Q8" s="5">
        <v>1.36</v>
      </c>
      <c r="R8" s="5">
        <v>1.97</v>
      </c>
      <c r="S8" s="5">
        <v>2.0699999999999998</v>
      </c>
      <c r="T8" s="5">
        <v>2.1800000000000002</v>
      </c>
      <c r="U8" s="5">
        <v>0.73</v>
      </c>
      <c r="V8" s="5">
        <v>0.71</v>
      </c>
      <c r="W8" s="5">
        <v>0.6</v>
      </c>
      <c r="X8" s="5">
        <v>1.42</v>
      </c>
      <c r="Y8" s="5">
        <v>1.45</v>
      </c>
      <c r="Z8" s="5">
        <v>1.27</v>
      </c>
    </row>
    <row r="9" spans="1:26">
      <c r="A9" s="7" t="s">
        <v>15</v>
      </c>
      <c r="B9" s="7">
        <v>3.0952268941199999E-4</v>
      </c>
      <c r="C9" s="7">
        <v>8.5118739588200003E-4</v>
      </c>
      <c r="D9" s="6">
        <v>0.56706895988799999</v>
      </c>
      <c r="E9" s="6">
        <v>5.1256499366100003</v>
      </c>
      <c r="F9" s="6">
        <v>2.4002805547900001</v>
      </c>
      <c r="G9" s="6">
        <v>1.07279445363</v>
      </c>
      <c r="H9" s="6">
        <v>0.71327571023400005</v>
      </c>
      <c r="I9" s="5">
        <v>42</v>
      </c>
      <c r="J9" s="5">
        <v>44</v>
      </c>
      <c r="K9" s="5">
        <v>28</v>
      </c>
      <c r="L9" s="5">
        <v>32</v>
      </c>
      <c r="M9" s="5">
        <v>29</v>
      </c>
      <c r="N9" s="5">
        <v>39</v>
      </c>
      <c r="O9" s="5">
        <v>41</v>
      </c>
      <c r="P9" s="5">
        <v>44</v>
      </c>
      <c r="Q9" s="5">
        <v>40</v>
      </c>
      <c r="R9" s="5">
        <v>11</v>
      </c>
      <c r="S9" s="5">
        <v>8</v>
      </c>
      <c r="T9" s="5">
        <v>12</v>
      </c>
      <c r="U9" s="5">
        <v>22</v>
      </c>
      <c r="V9" s="5">
        <v>14</v>
      </c>
      <c r="W9" s="5">
        <v>14</v>
      </c>
      <c r="X9" s="5">
        <v>36</v>
      </c>
      <c r="Y9" s="5">
        <v>8</v>
      </c>
      <c r="Z9" s="5">
        <v>6</v>
      </c>
    </row>
    <row r="10" spans="1:26">
      <c r="A10" s="7" t="s">
        <v>16</v>
      </c>
      <c r="B10" s="7">
        <v>8.3419305890299999E-4</v>
      </c>
      <c r="C10" s="7">
        <v>2.0391385884299998E-3</v>
      </c>
      <c r="D10" s="6">
        <v>0.51250811532899998</v>
      </c>
      <c r="E10" s="6">
        <v>7.5472694671600005E-2</v>
      </c>
      <c r="F10" s="6">
        <v>3.0618927970200001E-2</v>
      </c>
      <c r="G10" s="6">
        <v>0.13189195480800001</v>
      </c>
      <c r="H10" s="6">
        <v>2.40075226725E-2</v>
      </c>
      <c r="I10" s="5">
        <v>0.56000000000000005</v>
      </c>
      <c r="J10" s="5">
        <v>0.55000000000000004</v>
      </c>
      <c r="K10" s="5">
        <v>0.7</v>
      </c>
      <c r="L10" s="5">
        <v>0.79</v>
      </c>
      <c r="M10" s="5">
        <v>0.54</v>
      </c>
      <c r="N10" s="5">
        <v>0.48</v>
      </c>
      <c r="O10" s="5">
        <v>0.5</v>
      </c>
      <c r="P10" s="5">
        <v>0.4</v>
      </c>
      <c r="Q10" s="5">
        <v>0.56999999999999995</v>
      </c>
      <c r="R10" s="5">
        <v>2.13</v>
      </c>
      <c r="S10" s="5">
        <v>2.36</v>
      </c>
      <c r="T10" s="5">
        <v>2.77</v>
      </c>
      <c r="U10" s="5">
        <v>1.51</v>
      </c>
      <c r="V10" s="5">
        <v>1.69</v>
      </c>
      <c r="W10" s="5">
        <v>1.35</v>
      </c>
      <c r="X10" s="5">
        <v>2.15</v>
      </c>
      <c r="Y10" s="5">
        <v>1.76</v>
      </c>
      <c r="Z10" s="5">
        <v>1.8</v>
      </c>
    </row>
    <row r="11" spans="1:26">
      <c r="A11" s="7" t="s">
        <v>17</v>
      </c>
      <c r="B11" s="7">
        <v>1.7374123225999999E-3</v>
      </c>
      <c r="C11" s="7">
        <v>3.8223071097200001E-3</v>
      </c>
      <c r="D11" s="6">
        <v>0.46814888632599999</v>
      </c>
      <c r="E11" s="6">
        <v>3.0061107927000001E-2</v>
      </c>
      <c r="F11" s="6">
        <v>1.3354934917200001E-2</v>
      </c>
      <c r="G11" s="6">
        <v>1.21450613221E-2</v>
      </c>
      <c r="H11" s="6">
        <v>1.9941630885999999E-3</v>
      </c>
      <c r="I11" s="5">
        <v>0.26</v>
      </c>
      <c r="J11" s="5">
        <v>0.24</v>
      </c>
      <c r="K11" s="5">
        <v>0.18</v>
      </c>
      <c r="L11" s="5">
        <v>0.2</v>
      </c>
      <c r="M11" s="5">
        <v>0.24</v>
      </c>
      <c r="N11" s="5">
        <v>0.14000000000000001</v>
      </c>
      <c r="O11" s="5">
        <v>0.23</v>
      </c>
      <c r="P11" s="5">
        <v>0.26</v>
      </c>
      <c r="Q11" s="5">
        <v>0.23</v>
      </c>
      <c r="R11" s="5">
        <v>0.25</v>
      </c>
      <c r="S11" s="5">
        <v>0.26</v>
      </c>
      <c r="T11" s="5">
        <v>0.25</v>
      </c>
      <c r="U11" s="5">
        <v>0.12</v>
      </c>
      <c r="V11" s="5">
        <v>0.13</v>
      </c>
      <c r="W11" s="5">
        <v>0.17</v>
      </c>
      <c r="X11" s="5">
        <v>0.19</v>
      </c>
      <c r="Y11" s="5">
        <v>0.14000000000000001</v>
      </c>
      <c r="Z11" s="5">
        <v>0.14000000000000001</v>
      </c>
    </row>
    <row r="12" spans="1:26">
      <c r="A12" s="7" t="s">
        <v>18</v>
      </c>
      <c r="B12" s="7">
        <v>1.32192837166E-2</v>
      </c>
      <c r="C12" s="7">
        <v>2.64385674332E-2</v>
      </c>
      <c r="D12" s="6">
        <v>0.32663959466300002</v>
      </c>
      <c r="E12" s="6">
        <v>0.96706328755000004</v>
      </c>
      <c r="F12" s="6">
        <v>0.35875220347600001</v>
      </c>
      <c r="G12" s="6">
        <v>0.571069134619</v>
      </c>
      <c r="H12" s="6">
        <v>0.18146202472799999</v>
      </c>
      <c r="I12" s="5">
        <v>6.91</v>
      </c>
      <c r="J12" s="5">
        <v>7.43</v>
      </c>
      <c r="K12" s="5">
        <v>7.08</v>
      </c>
      <c r="L12" s="5">
        <v>6.97</v>
      </c>
      <c r="M12" s="5">
        <v>7.47</v>
      </c>
      <c r="N12" s="5">
        <v>7.56</v>
      </c>
      <c r="O12" s="5">
        <v>7.53</v>
      </c>
      <c r="P12" s="5">
        <v>7.48</v>
      </c>
      <c r="Q12" s="5">
        <v>7.31</v>
      </c>
      <c r="R12" s="5">
        <v>7.13</v>
      </c>
      <c r="S12" s="5">
        <v>7.09</v>
      </c>
      <c r="T12" s="5">
        <v>7.08</v>
      </c>
      <c r="U12" s="5">
        <v>8.23</v>
      </c>
      <c r="V12" s="5">
        <v>8.26</v>
      </c>
      <c r="W12" s="5">
        <v>8.36</v>
      </c>
      <c r="X12" s="5">
        <v>8.44</v>
      </c>
      <c r="Y12" s="5">
        <v>8.4600000000000009</v>
      </c>
      <c r="Z12" s="5">
        <v>8.4499999999999993</v>
      </c>
    </row>
    <row r="13" spans="1:26">
      <c r="A13" s="7" t="s">
        <v>19</v>
      </c>
      <c r="B13" s="7">
        <v>1.6085368157499998E-2</v>
      </c>
      <c r="C13" s="7">
        <v>2.9489841621999999E-2</v>
      </c>
      <c r="D13" s="6">
        <v>0.311478566761</v>
      </c>
      <c r="E13" s="6">
        <v>0.29433337996699999</v>
      </c>
      <c r="F13" s="6">
        <v>0.123868511534</v>
      </c>
      <c r="G13" s="6">
        <v>21.522214977099999</v>
      </c>
      <c r="H13" s="6">
        <v>22.316681599900001</v>
      </c>
      <c r="I13" s="5">
        <v>2.11</v>
      </c>
      <c r="J13" s="5">
        <v>1.84</v>
      </c>
      <c r="K13" s="5">
        <v>3.39</v>
      </c>
      <c r="L13" s="5">
        <v>3.31</v>
      </c>
      <c r="M13" s="5">
        <v>1.89</v>
      </c>
      <c r="N13" s="5">
        <v>1.86</v>
      </c>
      <c r="O13" s="5">
        <v>1.91</v>
      </c>
      <c r="P13" s="5">
        <v>1.47</v>
      </c>
      <c r="Q13" s="5">
        <v>2.23</v>
      </c>
      <c r="R13" s="5">
        <v>2.2000000000000002</v>
      </c>
      <c r="S13" s="5">
        <v>2.35</v>
      </c>
      <c r="T13" s="5">
        <v>2.6</v>
      </c>
      <c r="U13" s="5">
        <v>483</v>
      </c>
      <c r="V13" s="5">
        <v>559</v>
      </c>
      <c r="W13" s="5">
        <v>598</v>
      </c>
      <c r="X13" s="5">
        <v>196</v>
      </c>
      <c r="Y13" s="5">
        <v>168</v>
      </c>
      <c r="Z13" s="5">
        <v>186</v>
      </c>
    </row>
    <row r="14" spans="1:26">
      <c r="A14" s="7" t="s">
        <v>20</v>
      </c>
      <c r="B14" s="7">
        <v>2.4423549240300001E-2</v>
      </c>
      <c r="C14" s="7">
        <v>4.1332160252899999E-2</v>
      </c>
      <c r="D14" s="6">
        <v>0.27839306126899999</v>
      </c>
      <c r="E14" s="6">
        <v>2.8677073580700001</v>
      </c>
      <c r="F14" s="6">
        <v>1.59253935826</v>
      </c>
      <c r="G14" s="6">
        <v>5.0437627019300004</v>
      </c>
      <c r="H14" s="6">
        <v>1.8975675352600001</v>
      </c>
      <c r="I14" s="5">
        <v>16</v>
      </c>
      <c r="J14" s="5">
        <v>26</v>
      </c>
      <c r="K14" s="5">
        <v>24</v>
      </c>
      <c r="L14" s="5">
        <v>32</v>
      </c>
      <c r="M14" s="5">
        <v>20</v>
      </c>
      <c r="N14" s="5">
        <v>12</v>
      </c>
      <c r="O14" s="5">
        <v>10</v>
      </c>
      <c r="P14" s="5">
        <v>20</v>
      </c>
      <c r="Q14" s="5">
        <v>22</v>
      </c>
      <c r="R14" s="5">
        <v>70</v>
      </c>
      <c r="S14" s="5">
        <v>74</v>
      </c>
      <c r="T14" s="5">
        <v>68</v>
      </c>
      <c r="U14" s="5">
        <v>34</v>
      </c>
      <c r="V14" s="5">
        <v>84</v>
      </c>
      <c r="W14" s="5">
        <v>84</v>
      </c>
      <c r="X14" s="5">
        <v>58</v>
      </c>
      <c r="Y14" s="5">
        <v>84</v>
      </c>
      <c r="Z14" s="5">
        <v>88</v>
      </c>
    </row>
    <row r="15" spans="1:26">
      <c r="A15" s="7" t="s">
        <v>21</v>
      </c>
      <c r="B15" s="7">
        <v>2.77877745245E-2</v>
      </c>
      <c r="C15" s="7">
        <v>4.3666502824299999E-2</v>
      </c>
      <c r="D15" s="6">
        <v>0.26795415654100002</v>
      </c>
      <c r="E15" s="6">
        <v>0.26787357124299999</v>
      </c>
      <c r="F15" s="6">
        <v>0.51206357774400002</v>
      </c>
      <c r="G15" s="6">
        <v>1.13555932715</v>
      </c>
      <c r="H15" s="6">
        <v>0.87533771731300003</v>
      </c>
      <c r="I15" s="5">
        <v>12.2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2.72</v>
      </c>
      <c r="Q15" s="5">
        <v>1.77</v>
      </c>
      <c r="R15" s="5">
        <v>2.52</v>
      </c>
      <c r="S15" s="5">
        <v>0.48</v>
      </c>
      <c r="T15" s="5">
        <v>0</v>
      </c>
      <c r="U15" s="5">
        <v>26.2</v>
      </c>
      <c r="V15" s="5">
        <v>22.1</v>
      </c>
      <c r="W15" s="5">
        <v>14.7</v>
      </c>
      <c r="X15" s="5">
        <v>18.7</v>
      </c>
      <c r="Y15" s="5">
        <v>17.2</v>
      </c>
      <c r="Z15" s="5">
        <v>23.8</v>
      </c>
    </row>
    <row r="19" spans="1:23">
      <c r="A19" t="s">
        <v>46</v>
      </c>
    </row>
    <row r="21" spans="1:23">
      <c r="A21" t="s">
        <v>47</v>
      </c>
    </row>
    <row r="22" spans="1:23">
      <c r="B22" s="11" t="s">
        <v>66</v>
      </c>
      <c r="C22" s="5" t="s">
        <v>18</v>
      </c>
      <c r="D22" s="5" t="s">
        <v>11</v>
      </c>
      <c r="E22" s="5" t="s">
        <v>16</v>
      </c>
      <c r="F22" s="5" t="s">
        <v>17</v>
      </c>
      <c r="G22" s="5" t="s">
        <v>48</v>
      </c>
      <c r="H22" s="5" t="s">
        <v>14</v>
      </c>
      <c r="I22" s="5" t="s">
        <v>49</v>
      </c>
      <c r="J22" s="5" t="s">
        <v>50</v>
      </c>
      <c r="K22" s="5" t="s">
        <v>51</v>
      </c>
      <c r="L22" s="5" t="s">
        <v>13</v>
      </c>
      <c r="M22" s="5" t="s">
        <v>52</v>
      </c>
      <c r="N22" s="5" t="s">
        <v>12</v>
      </c>
      <c r="O22" s="5" t="s">
        <v>9</v>
      </c>
      <c r="P22" s="5" t="s">
        <v>8</v>
      </c>
      <c r="Q22" s="5" t="s">
        <v>19</v>
      </c>
      <c r="R22" s="5" t="s">
        <v>26</v>
      </c>
      <c r="S22" s="5" t="s">
        <v>53</v>
      </c>
      <c r="T22" s="5" t="s">
        <v>54</v>
      </c>
      <c r="U22" s="5" t="s">
        <v>55</v>
      </c>
      <c r="V22" s="5" t="s">
        <v>21</v>
      </c>
      <c r="W22" s="5" t="s">
        <v>56</v>
      </c>
    </row>
    <row r="23" spans="1:23">
      <c r="A23">
        <v>1</v>
      </c>
      <c r="B23" s="5" t="s">
        <v>58</v>
      </c>
      <c r="C23" s="9">
        <v>7.1</v>
      </c>
      <c r="D23" s="9">
        <v>145.13</v>
      </c>
      <c r="E23" s="9">
        <v>2.42</v>
      </c>
      <c r="F23" s="9">
        <v>0.25</v>
      </c>
      <c r="G23" s="9">
        <v>8.25</v>
      </c>
      <c r="H23" s="9">
        <v>2.0699999999999998</v>
      </c>
      <c r="I23" s="9">
        <v>22.37</v>
      </c>
      <c r="J23" s="9">
        <v>81.900000000000006</v>
      </c>
      <c r="K23" s="9">
        <v>114.67</v>
      </c>
      <c r="L23" s="9">
        <v>41.33</v>
      </c>
      <c r="M23" s="9">
        <v>1415.67</v>
      </c>
      <c r="N23" s="9">
        <v>2.0099999999999998</v>
      </c>
      <c r="O23" s="9">
        <v>81.53</v>
      </c>
      <c r="P23" s="9">
        <v>7.23</v>
      </c>
      <c r="Q23" s="9">
        <v>2.38</v>
      </c>
      <c r="R23" s="9">
        <v>7.91</v>
      </c>
      <c r="S23" s="9">
        <v>19.670000000000002</v>
      </c>
      <c r="T23" s="9">
        <v>10.33</v>
      </c>
      <c r="U23" s="9">
        <v>70.67</v>
      </c>
      <c r="V23" s="9">
        <v>1</v>
      </c>
      <c r="W23">
        <v>6.91</v>
      </c>
    </row>
    <row r="24" spans="1:23">
      <c r="A24">
        <v>2</v>
      </c>
      <c r="B24" s="5" t="s">
        <v>59</v>
      </c>
      <c r="C24" s="9">
        <v>8.2799999999999994</v>
      </c>
      <c r="D24" s="9">
        <v>54.8</v>
      </c>
      <c r="E24" s="9">
        <v>1.52</v>
      </c>
      <c r="F24" s="9">
        <v>0.14000000000000001</v>
      </c>
      <c r="G24" s="9">
        <v>10.56</v>
      </c>
      <c r="H24" s="9">
        <v>0.68</v>
      </c>
      <c r="I24" s="9">
        <v>5.54</v>
      </c>
      <c r="J24" s="9">
        <v>19.93</v>
      </c>
      <c r="K24" s="9">
        <v>36.700000000000003</v>
      </c>
      <c r="L24" s="9">
        <v>16.93</v>
      </c>
      <c r="M24" s="9">
        <v>195.33</v>
      </c>
      <c r="N24" s="9">
        <v>0.2</v>
      </c>
      <c r="O24" s="9">
        <v>25.29</v>
      </c>
      <c r="P24" s="9">
        <v>1.61</v>
      </c>
      <c r="Q24" s="9">
        <v>546.66999999999996</v>
      </c>
      <c r="R24" s="9">
        <v>4.0599999999999996</v>
      </c>
      <c r="S24" s="9">
        <v>17</v>
      </c>
      <c r="T24" s="9">
        <v>16.670000000000002</v>
      </c>
      <c r="U24" s="9">
        <v>67.33</v>
      </c>
      <c r="V24" s="9">
        <v>21</v>
      </c>
      <c r="W24">
        <v>1.37</v>
      </c>
    </row>
    <row r="25" spans="1:23">
      <c r="A25">
        <v>3</v>
      </c>
      <c r="B25" s="5" t="s">
        <v>60</v>
      </c>
      <c r="C25" s="9">
        <v>8.4499999999999993</v>
      </c>
      <c r="D25" s="9">
        <v>133.47</v>
      </c>
      <c r="E25" s="9">
        <v>1.9</v>
      </c>
      <c r="F25" s="9">
        <v>0.16</v>
      </c>
      <c r="G25" s="9">
        <v>13.23</v>
      </c>
      <c r="H25" s="9">
        <v>1.38</v>
      </c>
      <c r="I25" s="9">
        <v>13.37</v>
      </c>
      <c r="J25" s="9">
        <v>50.83</v>
      </c>
      <c r="K25" s="9">
        <v>78.8</v>
      </c>
      <c r="L25" s="9">
        <v>22.93</v>
      </c>
      <c r="M25" s="9">
        <v>798.33</v>
      </c>
      <c r="N25" s="9">
        <v>0.43</v>
      </c>
      <c r="O25" s="9">
        <v>40.03</v>
      </c>
      <c r="P25" s="9">
        <v>3.72</v>
      </c>
      <c r="Q25" s="9">
        <v>183.33</v>
      </c>
      <c r="R25" s="9">
        <v>4.38</v>
      </c>
      <c r="S25" s="9">
        <v>7.67</v>
      </c>
      <c r="T25" s="9">
        <v>16.670000000000002</v>
      </c>
      <c r="U25" s="9">
        <v>76.67</v>
      </c>
      <c r="V25" s="9">
        <v>19.899999999999999</v>
      </c>
      <c r="W25">
        <v>4.24</v>
      </c>
    </row>
    <row r="26" spans="1:23">
      <c r="A26">
        <v>4</v>
      </c>
      <c r="B26" s="5" t="s">
        <v>61</v>
      </c>
      <c r="C26" s="9">
        <v>7.23</v>
      </c>
      <c r="D26" s="9">
        <v>16.03</v>
      </c>
      <c r="E26" s="9">
        <v>0.51</v>
      </c>
      <c r="F26" s="9">
        <v>0.25</v>
      </c>
      <c r="G26" s="9">
        <v>4.4800000000000004</v>
      </c>
      <c r="H26" s="9">
        <v>1.37</v>
      </c>
      <c r="I26" s="9">
        <v>6.9</v>
      </c>
      <c r="J26" s="9">
        <v>15</v>
      </c>
      <c r="K26" s="9">
        <v>27.73</v>
      </c>
      <c r="L26" s="9">
        <v>120</v>
      </c>
      <c r="M26" s="9">
        <v>169.4</v>
      </c>
      <c r="N26" s="9">
        <v>3.58</v>
      </c>
      <c r="O26" s="9">
        <v>112.33</v>
      </c>
      <c r="P26" s="9">
        <v>40.4</v>
      </c>
      <c r="Q26" s="9">
        <v>1.94</v>
      </c>
      <c r="R26" s="9">
        <v>2.41</v>
      </c>
      <c r="S26" s="9">
        <v>39.67</v>
      </c>
      <c r="T26" s="9">
        <v>42</v>
      </c>
      <c r="U26" s="9">
        <v>19.329999999999998</v>
      </c>
      <c r="V26" s="9">
        <v>5.56</v>
      </c>
      <c r="W26">
        <v>2.09</v>
      </c>
    </row>
    <row r="27" spans="1:23">
      <c r="A27">
        <v>5</v>
      </c>
      <c r="B27" s="5" t="s">
        <v>62</v>
      </c>
      <c r="C27" s="9">
        <v>7.16</v>
      </c>
      <c r="D27" s="9">
        <v>15.59</v>
      </c>
      <c r="E27" s="9">
        <v>0.68</v>
      </c>
      <c r="F27" s="9">
        <v>0.21</v>
      </c>
      <c r="G27" s="9">
        <v>3.37</v>
      </c>
      <c r="H27" s="9">
        <v>1.35</v>
      </c>
      <c r="I27" s="9">
        <v>6.34</v>
      </c>
      <c r="J27" s="9">
        <v>18.399999999999999</v>
      </c>
      <c r="K27" s="9">
        <v>29.47</v>
      </c>
      <c r="L27" s="9">
        <v>105.67</v>
      </c>
      <c r="M27" s="9">
        <v>168.58</v>
      </c>
      <c r="N27" s="9">
        <v>4.9400000000000004</v>
      </c>
      <c r="O27" s="9">
        <v>156.33000000000001</v>
      </c>
      <c r="P27" s="9">
        <v>38.53</v>
      </c>
      <c r="Q27" s="9">
        <v>2.85</v>
      </c>
      <c r="R27" s="9">
        <v>3.45</v>
      </c>
      <c r="S27" s="9">
        <v>39</v>
      </c>
      <c r="T27" s="9">
        <v>34.67</v>
      </c>
      <c r="U27" s="9">
        <v>27.33</v>
      </c>
      <c r="V27" s="9">
        <v>0</v>
      </c>
      <c r="W27">
        <v>1.84</v>
      </c>
    </row>
    <row r="28" spans="1:23">
      <c r="A28">
        <v>6</v>
      </c>
      <c r="B28" s="5" t="s">
        <v>63</v>
      </c>
      <c r="C28" s="9">
        <v>7.52</v>
      </c>
      <c r="D28" s="9">
        <v>42.47</v>
      </c>
      <c r="E28" s="9">
        <v>0.51</v>
      </c>
      <c r="F28" s="9">
        <v>0.2</v>
      </c>
      <c r="G28" s="9">
        <v>6.28</v>
      </c>
      <c r="H28" s="9">
        <v>1.74</v>
      </c>
      <c r="I28" s="9">
        <v>13.93</v>
      </c>
      <c r="J28" s="9">
        <v>37.67</v>
      </c>
      <c r="K28" s="9">
        <v>59.6</v>
      </c>
      <c r="L28" s="9">
        <v>120</v>
      </c>
      <c r="M28" s="9">
        <v>635</v>
      </c>
      <c r="N28" s="9">
        <v>3.69</v>
      </c>
      <c r="O28" s="9">
        <v>168.67</v>
      </c>
      <c r="P28" s="9">
        <v>118.67</v>
      </c>
      <c r="Q28" s="9">
        <v>1.89</v>
      </c>
      <c r="R28" s="9">
        <v>3.84</v>
      </c>
      <c r="S28" s="9">
        <v>49.67</v>
      </c>
      <c r="T28" s="9">
        <v>36.33</v>
      </c>
      <c r="U28" s="9">
        <v>14</v>
      </c>
      <c r="V28" s="9">
        <v>0</v>
      </c>
      <c r="W28">
        <v>1.88</v>
      </c>
    </row>
    <row r="30" spans="1:23">
      <c r="A30" t="s">
        <v>57</v>
      </c>
    </row>
    <row r="31" spans="1:23">
      <c r="B31" s="11" t="s">
        <v>66</v>
      </c>
      <c r="C31" s="5" t="s">
        <v>18</v>
      </c>
      <c r="D31" s="5" t="s">
        <v>11</v>
      </c>
      <c r="E31" s="5" t="s">
        <v>16</v>
      </c>
      <c r="F31" s="5" t="s">
        <v>17</v>
      </c>
      <c r="G31" s="5" t="s">
        <v>48</v>
      </c>
      <c r="H31" s="5" t="s">
        <v>14</v>
      </c>
      <c r="I31" s="5" t="s">
        <v>49</v>
      </c>
      <c r="J31" s="5" t="s">
        <v>50</v>
      </c>
      <c r="K31" s="5" t="s">
        <v>51</v>
      </c>
      <c r="L31" s="5" t="s">
        <v>13</v>
      </c>
      <c r="M31" s="5" t="s">
        <v>52</v>
      </c>
      <c r="N31" s="5" t="s">
        <v>12</v>
      </c>
      <c r="O31" s="5" t="s">
        <v>9</v>
      </c>
      <c r="P31" s="5" t="s">
        <v>8</v>
      </c>
      <c r="Q31" s="5" t="s">
        <v>19</v>
      </c>
      <c r="R31" s="5" t="s">
        <v>26</v>
      </c>
      <c r="S31" s="5" t="s">
        <v>53</v>
      </c>
      <c r="T31" s="5" t="s">
        <v>54</v>
      </c>
      <c r="U31" s="5" t="s">
        <v>55</v>
      </c>
      <c r="V31" s="5" t="s">
        <v>21</v>
      </c>
      <c r="W31" s="5" t="s">
        <v>56</v>
      </c>
    </row>
    <row r="32" spans="1:23">
      <c r="A32">
        <v>1</v>
      </c>
      <c r="B32" s="5" t="s">
        <v>58</v>
      </c>
      <c r="C32" s="9">
        <v>0.02</v>
      </c>
      <c r="D32" s="9">
        <v>5.82</v>
      </c>
      <c r="E32" s="9">
        <v>0.19</v>
      </c>
      <c r="F32" s="9">
        <v>0</v>
      </c>
      <c r="G32" s="9">
        <v>0.59</v>
      </c>
      <c r="H32" s="9">
        <v>0.06</v>
      </c>
      <c r="I32" s="9">
        <v>1.32</v>
      </c>
      <c r="J32" s="9">
        <v>4.33</v>
      </c>
      <c r="K32" s="9">
        <v>6.57</v>
      </c>
      <c r="L32" s="9">
        <v>1.08</v>
      </c>
      <c r="M32" s="9">
        <v>203.56</v>
      </c>
      <c r="N32" s="9">
        <v>0.16</v>
      </c>
      <c r="O32" s="9">
        <v>2.77</v>
      </c>
      <c r="P32" s="9">
        <v>0.51</v>
      </c>
      <c r="Q32" s="9">
        <v>0.12</v>
      </c>
      <c r="R32" s="9">
        <v>7.0000000000000007E-2</v>
      </c>
      <c r="S32" s="9">
        <v>0.67</v>
      </c>
      <c r="T32" s="9">
        <v>1.2</v>
      </c>
      <c r="U32" s="9">
        <v>1.76</v>
      </c>
      <c r="V32" s="9">
        <v>0.77</v>
      </c>
      <c r="W32">
        <v>0.53</v>
      </c>
    </row>
    <row r="33" spans="1:60">
      <c r="A33">
        <v>2</v>
      </c>
      <c r="B33" s="5" t="s">
        <v>59</v>
      </c>
      <c r="C33" s="9">
        <v>0.04</v>
      </c>
      <c r="D33" s="9">
        <v>0.46</v>
      </c>
      <c r="E33" s="9">
        <v>0.1</v>
      </c>
      <c r="F33" s="9">
        <v>0.02</v>
      </c>
      <c r="G33" s="9">
        <v>0.73</v>
      </c>
      <c r="H33" s="9">
        <v>0.04</v>
      </c>
      <c r="I33" s="9">
        <v>0.06</v>
      </c>
      <c r="J33" s="9">
        <v>1.22</v>
      </c>
      <c r="K33" s="9">
        <v>1.92</v>
      </c>
      <c r="L33" s="9">
        <v>5.35</v>
      </c>
      <c r="M33" s="9">
        <v>33.67</v>
      </c>
      <c r="N33" s="9">
        <v>0.03</v>
      </c>
      <c r="O33" s="9">
        <v>15.51</v>
      </c>
      <c r="P33" s="9">
        <v>0.57999999999999996</v>
      </c>
      <c r="Q33" s="9">
        <v>33.770000000000003</v>
      </c>
      <c r="R33" s="9">
        <v>0.33</v>
      </c>
      <c r="S33" s="9">
        <v>14</v>
      </c>
      <c r="T33" s="9">
        <v>2.67</v>
      </c>
      <c r="U33" s="9">
        <v>16.670000000000002</v>
      </c>
      <c r="V33" s="9">
        <v>3.37</v>
      </c>
      <c r="W33">
        <v>0.69</v>
      </c>
    </row>
    <row r="34" spans="1:60">
      <c r="A34">
        <v>3</v>
      </c>
      <c r="B34" s="5" t="s">
        <v>60</v>
      </c>
      <c r="C34" s="9">
        <v>0.01</v>
      </c>
      <c r="D34" s="9">
        <v>2.4900000000000002</v>
      </c>
      <c r="E34" s="9">
        <v>0.12</v>
      </c>
      <c r="F34" s="9">
        <v>0.02</v>
      </c>
      <c r="G34" s="9">
        <v>0.65</v>
      </c>
      <c r="H34" s="9">
        <v>0.06</v>
      </c>
      <c r="I34" s="9">
        <v>1.1299999999999999</v>
      </c>
      <c r="J34" s="9">
        <v>4.5599999999999996</v>
      </c>
      <c r="K34" s="9">
        <v>6.29</v>
      </c>
      <c r="L34" s="9">
        <v>0.73</v>
      </c>
      <c r="M34" s="9">
        <v>36.659999999999997</v>
      </c>
      <c r="N34" s="9">
        <v>0.02</v>
      </c>
      <c r="O34" s="9">
        <v>2.67</v>
      </c>
      <c r="P34" s="9">
        <v>0.13</v>
      </c>
      <c r="Q34" s="9">
        <v>8.19</v>
      </c>
      <c r="R34" s="9">
        <v>0.59</v>
      </c>
      <c r="S34" s="9">
        <v>0.67</v>
      </c>
      <c r="T34" s="9">
        <v>9.68</v>
      </c>
      <c r="U34" s="9">
        <v>9.4</v>
      </c>
      <c r="V34" s="9">
        <v>2</v>
      </c>
      <c r="W34">
        <v>2.12</v>
      </c>
    </row>
    <row r="35" spans="1:60">
      <c r="A35">
        <v>4</v>
      </c>
      <c r="B35" s="5" t="s">
        <v>61</v>
      </c>
      <c r="C35" s="9">
        <v>0.17</v>
      </c>
      <c r="D35" s="9">
        <v>0.63</v>
      </c>
      <c r="E35" s="9">
        <v>0.06</v>
      </c>
      <c r="F35" s="9">
        <v>0.01</v>
      </c>
      <c r="G35" s="9">
        <v>0.5</v>
      </c>
      <c r="H35" s="9">
        <v>0.01</v>
      </c>
      <c r="I35" s="9">
        <v>0.21</v>
      </c>
      <c r="J35" s="9">
        <v>0.15</v>
      </c>
      <c r="K35" s="9">
        <v>0.44</v>
      </c>
      <c r="L35" s="9">
        <v>0</v>
      </c>
      <c r="M35" s="9">
        <v>43.54</v>
      </c>
      <c r="N35" s="9">
        <v>0.2</v>
      </c>
      <c r="O35" s="9">
        <v>9.94</v>
      </c>
      <c r="P35" s="9">
        <v>4.5599999999999996</v>
      </c>
      <c r="Q35" s="9">
        <v>0.24</v>
      </c>
      <c r="R35" s="9">
        <v>0.1</v>
      </c>
      <c r="S35" s="9">
        <v>1.76</v>
      </c>
      <c r="T35" s="9">
        <v>1.1499999999999999</v>
      </c>
      <c r="U35" s="9">
        <v>1.76</v>
      </c>
      <c r="V35" s="9">
        <v>3.33</v>
      </c>
      <c r="W35">
        <v>1.06</v>
      </c>
    </row>
    <row r="36" spans="1:60">
      <c r="A36">
        <v>5</v>
      </c>
      <c r="B36" s="5" t="s">
        <v>62</v>
      </c>
      <c r="C36" s="9">
        <v>0.14000000000000001</v>
      </c>
      <c r="D36" s="9">
        <v>5.28</v>
      </c>
      <c r="E36" s="9">
        <v>7.0000000000000007E-2</v>
      </c>
      <c r="F36" s="9">
        <v>0.02</v>
      </c>
      <c r="G36" s="9">
        <v>0.22</v>
      </c>
      <c r="H36" s="9">
        <v>0.17</v>
      </c>
      <c r="I36" s="9">
        <v>0.39</v>
      </c>
      <c r="J36" s="9">
        <v>5.57</v>
      </c>
      <c r="K36" s="9">
        <v>5.92</v>
      </c>
      <c r="L36" s="9">
        <v>9.39</v>
      </c>
      <c r="M36" s="9">
        <v>81.61</v>
      </c>
      <c r="N36" s="9">
        <v>0.6</v>
      </c>
      <c r="O36" s="9">
        <v>5.78</v>
      </c>
      <c r="P36" s="9">
        <v>10.74</v>
      </c>
      <c r="Q36" s="9">
        <v>0.5</v>
      </c>
      <c r="R36" s="9">
        <v>0.87</v>
      </c>
      <c r="S36" s="9">
        <v>5.29</v>
      </c>
      <c r="T36" s="9">
        <v>4.8099999999999996</v>
      </c>
      <c r="U36" s="9">
        <v>2.4</v>
      </c>
      <c r="V36" s="9">
        <v>0</v>
      </c>
      <c r="W36">
        <v>0.92</v>
      </c>
    </row>
    <row r="37" spans="1:60">
      <c r="A37">
        <v>6</v>
      </c>
      <c r="B37" s="5" t="s">
        <v>63</v>
      </c>
      <c r="C37" s="9">
        <v>0.03</v>
      </c>
      <c r="D37" s="9">
        <v>1.1299999999999999</v>
      </c>
      <c r="E37" s="9">
        <v>0.02</v>
      </c>
      <c r="F37" s="9">
        <v>0.03</v>
      </c>
      <c r="G37" s="9">
        <v>0.59</v>
      </c>
      <c r="H37" s="9">
        <v>0.03</v>
      </c>
      <c r="I37" s="9">
        <v>7.0000000000000007E-2</v>
      </c>
      <c r="J37" s="9">
        <v>0.72</v>
      </c>
      <c r="K37" s="9">
        <v>0.31</v>
      </c>
      <c r="L37" s="9">
        <v>0</v>
      </c>
      <c r="M37" s="9">
        <v>107.04</v>
      </c>
      <c r="N37" s="9">
        <v>0.02</v>
      </c>
      <c r="O37" s="9">
        <v>9.06</v>
      </c>
      <c r="P37" s="9">
        <v>8.35</v>
      </c>
      <c r="Q37" s="9">
        <v>0.01</v>
      </c>
      <c r="R37" s="9">
        <v>0.1</v>
      </c>
      <c r="S37" s="9">
        <v>0.67</v>
      </c>
      <c r="T37" s="9">
        <v>3.71</v>
      </c>
      <c r="U37" s="9">
        <v>3.06</v>
      </c>
      <c r="V37" s="9">
        <v>0</v>
      </c>
      <c r="W37">
        <v>0.96</v>
      </c>
    </row>
    <row r="38" spans="1:60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</row>
    <row r="39" spans="1:60">
      <c r="A39" s="24" t="s">
        <v>18</v>
      </c>
      <c r="B39" s="24"/>
      <c r="C39" s="24"/>
      <c r="D39" s="25" t="s">
        <v>11</v>
      </c>
      <c r="E39" s="25"/>
      <c r="F39" s="25"/>
      <c r="G39" s="25" t="s">
        <v>17</v>
      </c>
      <c r="H39" s="25"/>
      <c r="I39" s="25"/>
      <c r="J39" s="25" t="s">
        <v>48</v>
      </c>
      <c r="K39" s="25"/>
      <c r="L39" s="25"/>
      <c r="M39" s="25" t="s">
        <v>14</v>
      </c>
      <c r="N39" s="25"/>
      <c r="O39" s="25"/>
      <c r="P39" s="25" t="s">
        <v>49</v>
      </c>
      <c r="Q39" s="25"/>
      <c r="R39" s="25"/>
      <c r="S39" s="25" t="s">
        <v>50</v>
      </c>
      <c r="T39" s="25"/>
      <c r="U39" s="25"/>
      <c r="V39" s="25" t="s">
        <v>51</v>
      </c>
      <c r="W39" s="25"/>
      <c r="X39" s="25"/>
      <c r="Y39" s="24" t="s">
        <v>13</v>
      </c>
      <c r="Z39" s="24"/>
      <c r="AA39" s="24"/>
      <c r="AB39" s="24" t="s">
        <v>52</v>
      </c>
      <c r="AC39" s="24"/>
      <c r="AD39" s="24"/>
      <c r="AE39" s="24" t="s">
        <v>12</v>
      </c>
      <c r="AF39" s="24"/>
      <c r="AG39" s="24"/>
      <c r="AH39" s="24" t="s">
        <v>9</v>
      </c>
      <c r="AI39" s="24"/>
      <c r="AJ39" s="24"/>
      <c r="AK39" s="24" t="s">
        <v>8</v>
      </c>
      <c r="AL39" s="24"/>
      <c r="AM39" s="24"/>
      <c r="AN39" s="24" t="s">
        <v>19</v>
      </c>
      <c r="AO39" s="24"/>
      <c r="AP39" s="24"/>
      <c r="AQ39" s="24" t="s">
        <v>26</v>
      </c>
      <c r="AR39" s="24"/>
      <c r="AS39" s="24"/>
      <c r="AT39" s="24" t="s">
        <v>53</v>
      </c>
      <c r="AU39" s="24"/>
      <c r="AV39" s="24"/>
      <c r="AW39" s="24" t="s">
        <v>54</v>
      </c>
      <c r="AX39" s="24"/>
      <c r="AY39" s="24"/>
      <c r="AZ39" s="24" t="s">
        <v>55</v>
      </c>
      <c r="BA39" s="24"/>
      <c r="BB39" s="24"/>
      <c r="BC39" s="24" t="s">
        <v>21</v>
      </c>
      <c r="BD39" s="24"/>
      <c r="BE39" s="24"/>
      <c r="BF39" s="24" t="s">
        <v>56</v>
      </c>
      <c r="BG39" s="24"/>
      <c r="BH39" s="24"/>
    </row>
    <row r="40" spans="1:60">
      <c r="A40" s="5" t="s">
        <v>74</v>
      </c>
      <c r="B40" s="5" t="s">
        <v>75</v>
      </c>
      <c r="C40" s="9" t="s">
        <v>76</v>
      </c>
      <c r="D40" s="9" t="s">
        <v>74</v>
      </c>
      <c r="E40" s="9" t="s">
        <v>75</v>
      </c>
      <c r="F40" s="9" t="s">
        <v>76</v>
      </c>
      <c r="G40" s="9" t="s">
        <v>74</v>
      </c>
      <c r="H40" s="9" t="s">
        <v>75</v>
      </c>
      <c r="I40" s="9" t="s">
        <v>76</v>
      </c>
      <c r="J40" s="9" t="s">
        <v>74</v>
      </c>
      <c r="K40" s="9" t="s">
        <v>75</v>
      </c>
      <c r="L40" s="9" t="s">
        <v>76</v>
      </c>
      <c r="M40" s="9" t="s">
        <v>74</v>
      </c>
      <c r="N40" s="9" t="s">
        <v>75</v>
      </c>
      <c r="O40" s="9" t="s">
        <v>76</v>
      </c>
      <c r="P40" s="9" t="s">
        <v>74</v>
      </c>
      <c r="Q40" s="9" t="s">
        <v>75</v>
      </c>
      <c r="R40" s="9" t="s">
        <v>76</v>
      </c>
      <c r="S40" s="9" t="s">
        <v>74</v>
      </c>
      <c r="T40" s="9" t="s">
        <v>75</v>
      </c>
      <c r="U40" s="9" t="s">
        <v>76</v>
      </c>
      <c r="V40" s="9" t="s">
        <v>74</v>
      </c>
      <c r="W40" s="5" t="s">
        <v>75</v>
      </c>
      <c r="X40" s="5" t="s">
        <v>76</v>
      </c>
      <c r="Y40" s="5" t="s">
        <v>74</v>
      </c>
      <c r="Z40" s="5" t="s">
        <v>75</v>
      </c>
      <c r="AA40" s="5" t="s">
        <v>76</v>
      </c>
      <c r="AB40" s="5" t="s">
        <v>74</v>
      </c>
      <c r="AC40" s="5" t="s">
        <v>75</v>
      </c>
      <c r="AD40" s="5" t="s">
        <v>76</v>
      </c>
      <c r="AE40" s="5" t="s">
        <v>74</v>
      </c>
      <c r="AF40" s="5" t="s">
        <v>75</v>
      </c>
      <c r="AG40" s="5" t="s">
        <v>76</v>
      </c>
      <c r="AH40" s="5" t="s">
        <v>74</v>
      </c>
      <c r="AI40" s="5" t="s">
        <v>75</v>
      </c>
      <c r="AJ40" s="5" t="s">
        <v>76</v>
      </c>
      <c r="AK40" s="5" t="s">
        <v>74</v>
      </c>
      <c r="AL40" s="5" t="s">
        <v>75</v>
      </c>
      <c r="AM40" s="5" t="s">
        <v>76</v>
      </c>
      <c r="AN40" s="5" t="s">
        <v>74</v>
      </c>
      <c r="AO40" s="5" t="s">
        <v>75</v>
      </c>
      <c r="AP40" s="5" t="s">
        <v>76</v>
      </c>
      <c r="AQ40" s="5" t="s">
        <v>74</v>
      </c>
      <c r="AR40" s="5" t="s">
        <v>75</v>
      </c>
      <c r="AS40" s="5" t="s">
        <v>76</v>
      </c>
      <c r="AT40" s="5" t="s">
        <v>74</v>
      </c>
      <c r="AU40" s="5" t="s">
        <v>75</v>
      </c>
      <c r="AV40" s="5" t="s">
        <v>76</v>
      </c>
      <c r="AW40" s="5" t="s">
        <v>74</v>
      </c>
      <c r="AX40" s="5" t="s">
        <v>75</v>
      </c>
      <c r="AY40" s="5" t="s">
        <v>76</v>
      </c>
      <c r="AZ40" s="5" t="s">
        <v>74</v>
      </c>
      <c r="BA40" s="5" t="s">
        <v>75</v>
      </c>
      <c r="BB40" s="5" t="s">
        <v>76</v>
      </c>
      <c r="BC40" s="5" t="s">
        <v>74</v>
      </c>
      <c r="BD40" s="5" t="s">
        <v>75</v>
      </c>
      <c r="BE40" s="5" t="s">
        <v>76</v>
      </c>
      <c r="BF40" s="5" t="s">
        <v>74</v>
      </c>
      <c r="BG40" s="5" t="s">
        <v>75</v>
      </c>
      <c r="BH40" s="5" t="s">
        <v>76</v>
      </c>
    </row>
    <row r="41" spans="1:60">
      <c r="A41" s="5" t="s">
        <v>58</v>
      </c>
      <c r="B41" s="5">
        <v>7.1</v>
      </c>
      <c r="C41" s="9" t="s">
        <v>78</v>
      </c>
      <c r="D41" s="9" t="s">
        <v>58</v>
      </c>
      <c r="E41" s="9">
        <v>145.13333333333301</v>
      </c>
      <c r="F41" s="9" t="s">
        <v>77</v>
      </c>
      <c r="G41" s="9" t="s">
        <v>58</v>
      </c>
      <c r="H41" s="9">
        <v>0.25333333333333302</v>
      </c>
      <c r="I41" s="9" t="s">
        <v>77</v>
      </c>
      <c r="J41" s="9" t="s">
        <v>58</v>
      </c>
      <c r="K41" s="9">
        <v>8.25</v>
      </c>
      <c r="L41" s="9" t="s">
        <v>81</v>
      </c>
      <c r="M41" s="9" t="s">
        <v>58</v>
      </c>
      <c r="N41" s="9">
        <v>2.0733333333333301</v>
      </c>
      <c r="O41" s="9" t="s">
        <v>77</v>
      </c>
      <c r="P41" s="9" t="s">
        <v>58</v>
      </c>
      <c r="Q41" s="9">
        <v>22.366666666666699</v>
      </c>
      <c r="R41" s="9" t="s">
        <v>77</v>
      </c>
      <c r="S41" s="9" t="s">
        <v>58</v>
      </c>
      <c r="T41" s="9">
        <v>81.900000000000006</v>
      </c>
      <c r="U41" s="9" t="s">
        <v>77</v>
      </c>
      <c r="V41" s="9" t="s">
        <v>58</v>
      </c>
      <c r="W41" s="5">
        <v>114.666666666667</v>
      </c>
      <c r="X41" s="5" t="s">
        <v>77</v>
      </c>
      <c r="Y41" s="5" t="s">
        <v>58</v>
      </c>
      <c r="Z41" s="5">
        <v>41.3333333333333</v>
      </c>
      <c r="AA41" s="5" t="s">
        <v>78</v>
      </c>
      <c r="AB41" s="5" t="s">
        <v>58</v>
      </c>
      <c r="AC41" s="5">
        <v>1415.6666666666699</v>
      </c>
      <c r="AD41" s="5" t="s">
        <v>77</v>
      </c>
      <c r="AE41" s="5" t="s">
        <v>58</v>
      </c>
      <c r="AF41" s="5">
        <v>2.0099999999999998</v>
      </c>
      <c r="AG41" s="5" t="s">
        <v>79</v>
      </c>
      <c r="AH41" s="5" t="s">
        <v>58</v>
      </c>
      <c r="AI41" s="5">
        <v>81.533333333333303</v>
      </c>
      <c r="AJ41" s="5" t="s">
        <v>81</v>
      </c>
      <c r="AK41" s="5" t="s">
        <v>58</v>
      </c>
      <c r="AL41" s="5">
        <v>7.2333333333333298</v>
      </c>
      <c r="AM41" s="5" t="s">
        <v>79</v>
      </c>
      <c r="AN41" s="5" t="s">
        <v>58</v>
      </c>
      <c r="AO41" s="5">
        <v>2.3833333333333302</v>
      </c>
      <c r="AP41" s="5" t="s">
        <v>79</v>
      </c>
      <c r="AQ41" s="5" t="s">
        <v>58</v>
      </c>
      <c r="AR41" s="5">
        <v>7.9066666666666698</v>
      </c>
      <c r="AS41" s="5" t="s">
        <v>77</v>
      </c>
      <c r="AT41" s="5" t="s">
        <v>58</v>
      </c>
      <c r="AU41" s="5">
        <v>19.6666666666667</v>
      </c>
      <c r="AV41" s="5" t="s">
        <v>81</v>
      </c>
      <c r="AW41" s="5" t="s">
        <v>58</v>
      </c>
      <c r="AX41" s="5">
        <v>10.3333333333333</v>
      </c>
      <c r="AY41" s="5" t="s">
        <v>79</v>
      </c>
      <c r="AZ41" s="5" t="s">
        <v>58</v>
      </c>
      <c r="BA41" s="5">
        <v>70.6666666666667</v>
      </c>
      <c r="BB41" s="5" t="s">
        <v>77</v>
      </c>
      <c r="BC41" s="5" t="s">
        <v>58</v>
      </c>
      <c r="BD41" s="5">
        <v>1</v>
      </c>
      <c r="BE41" s="5" t="s">
        <v>78</v>
      </c>
      <c r="BF41" s="5" t="s">
        <v>58</v>
      </c>
      <c r="BG41" s="5">
        <v>6.9133333333333304</v>
      </c>
      <c r="BH41" s="5" t="s">
        <v>77</v>
      </c>
    </row>
    <row r="42" spans="1:60">
      <c r="A42" s="5" t="s">
        <v>59</v>
      </c>
      <c r="B42" s="5">
        <v>8.2833333333333297</v>
      </c>
      <c r="C42" s="9" t="s">
        <v>77</v>
      </c>
      <c r="D42" s="9" t="s">
        <v>59</v>
      </c>
      <c r="E42" s="9">
        <v>54.8</v>
      </c>
      <c r="F42" s="9" t="s">
        <v>78</v>
      </c>
      <c r="G42" s="9" t="s">
        <v>59</v>
      </c>
      <c r="H42" s="9">
        <v>0.14000000000000001</v>
      </c>
      <c r="I42" s="9" t="s">
        <v>78</v>
      </c>
      <c r="J42" s="9" t="s">
        <v>59</v>
      </c>
      <c r="K42" s="9">
        <v>10.5566666666667</v>
      </c>
      <c r="L42" s="9" t="s">
        <v>80</v>
      </c>
      <c r="M42" s="9" t="s">
        <v>59</v>
      </c>
      <c r="N42" s="9">
        <v>0.68</v>
      </c>
      <c r="O42" s="9" t="s">
        <v>85</v>
      </c>
      <c r="P42" s="9" t="s">
        <v>59</v>
      </c>
      <c r="Q42" s="9">
        <v>5.5433333333333303</v>
      </c>
      <c r="R42" s="9" t="s">
        <v>79</v>
      </c>
      <c r="S42" s="9" t="s">
        <v>59</v>
      </c>
      <c r="T42" s="9">
        <v>19.933333333333302</v>
      </c>
      <c r="U42" s="9" t="s">
        <v>79</v>
      </c>
      <c r="V42" s="9" t="s">
        <v>59</v>
      </c>
      <c r="W42" s="5">
        <v>36.700000000000003</v>
      </c>
      <c r="X42" s="5" t="s">
        <v>79</v>
      </c>
      <c r="Y42" s="5" t="s">
        <v>59</v>
      </c>
      <c r="Z42" s="5">
        <v>16.933333333333302</v>
      </c>
      <c r="AA42" s="5" t="s">
        <v>79</v>
      </c>
      <c r="AB42" s="5" t="s">
        <v>59</v>
      </c>
      <c r="AC42" s="5">
        <v>195.333333333333</v>
      </c>
      <c r="AD42" s="5" t="s">
        <v>79</v>
      </c>
      <c r="AE42" s="5" t="s">
        <v>59</v>
      </c>
      <c r="AF42" s="5">
        <v>0.19666666666666699</v>
      </c>
      <c r="AG42" s="5" t="s">
        <v>85</v>
      </c>
      <c r="AH42" s="5" t="s">
        <v>59</v>
      </c>
      <c r="AI42" s="5">
        <v>25.29</v>
      </c>
      <c r="AJ42" s="5" t="s">
        <v>85</v>
      </c>
      <c r="AK42" s="5" t="s">
        <v>59</v>
      </c>
      <c r="AL42" s="5">
        <v>1.61333333333333</v>
      </c>
      <c r="AM42" s="5" t="s">
        <v>79</v>
      </c>
      <c r="AN42" s="5" t="s">
        <v>59</v>
      </c>
      <c r="AO42" s="5">
        <v>546.66666666666697</v>
      </c>
      <c r="AP42" s="5" t="s">
        <v>77</v>
      </c>
      <c r="AQ42" s="5" t="s">
        <v>59</v>
      </c>
      <c r="AR42" s="5">
        <v>4.0633333333333299</v>
      </c>
      <c r="AS42" s="5" t="s">
        <v>78</v>
      </c>
      <c r="AT42" s="5" t="s">
        <v>59</v>
      </c>
      <c r="AU42" s="5">
        <v>17</v>
      </c>
      <c r="AV42" s="5" t="s">
        <v>81</v>
      </c>
      <c r="AW42" s="5" t="s">
        <v>59</v>
      </c>
      <c r="AX42" s="5">
        <v>16.6666666666667</v>
      </c>
      <c r="AY42" s="5" t="s">
        <v>81</v>
      </c>
      <c r="AZ42" s="5" t="s">
        <v>59</v>
      </c>
      <c r="BA42" s="5">
        <v>67.3333333333333</v>
      </c>
      <c r="BB42" s="5" t="s">
        <v>77</v>
      </c>
      <c r="BC42" s="5" t="s">
        <v>59</v>
      </c>
      <c r="BD42" s="5">
        <v>21</v>
      </c>
      <c r="BE42" s="5" t="s">
        <v>77</v>
      </c>
      <c r="BF42" s="5" t="s">
        <v>59</v>
      </c>
      <c r="BG42" s="5">
        <v>1.37</v>
      </c>
      <c r="BH42" s="5" t="s">
        <v>77</v>
      </c>
    </row>
    <row r="43" spans="1:60">
      <c r="A43" s="5" t="s">
        <v>60</v>
      </c>
      <c r="B43" s="5">
        <v>8.4499999999999993</v>
      </c>
      <c r="C43" s="9" t="s">
        <v>77</v>
      </c>
      <c r="D43" s="9" t="s">
        <v>60</v>
      </c>
      <c r="E43" s="9">
        <v>133.46666666666701</v>
      </c>
      <c r="F43" s="9" t="s">
        <v>77</v>
      </c>
      <c r="G43" s="9" t="s">
        <v>60</v>
      </c>
      <c r="H43" s="9">
        <v>0.15666666666666701</v>
      </c>
      <c r="I43" s="9" t="s">
        <v>78</v>
      </c>
      <c r="J43" s="9" t="s">
        <v>60</v>
      </c>
      <c r="K43" s="9">
        <v>13.233333333333301</v>
      </c>
      <c r="L43" s="9" t="s">
        <v>77</v>
      </c>
      <c r="M43" s="9" t="s">
        <v>60</v>
      </c>
      <c r="N43" s="9">
        <v>1.38</v>
      </c>
      <c r="O43" s="9" t="s">
        <v>81</v>
      </c>
      <c r="P43" s="9" t="s">
        <v>60</v>
      </c>
      <c r="Q43" s="9">
        <v>13.366666666666699</v>
      </c>
      <c r="R43" s="9" t="s">
        <v>78</v>
      </c>
      <c r="S43" s="9" t="s">
        <v>60</v>
      </c>
      <c r="T43" s="9">
        <v>50.8333333333333</v>
      </c>
      <c r="U43" s="9" t="s">
        <v>78</v>
      </c>
      <c r="V43" s="9" t="s">
        <v>60</v>
      </c>
      <c r="W43" s="5">
        <v>78.8</v>
      </c>
      <c r="X43" s="5" t="s">
        <v>78</v>
      </c>
      <c r="Y43" s="5" t="s">
        <v>60</v>
      </c>
      <c r="Z43" s="5">
        <v>22.933333333333302</v>
      </c>
      <c r="AA43" s="5" t="s">
        <v>81</v>
      </c>
      <c r="AB43" s="5" t="s">
        <v>60</v>
      </c>
      <c r="AC43" s="5">
        <v>798.33333333333303</v>
      </c>
      <c r="AD43" s="5" t="s">
        <v>78</v>
      </c>
      <c r="AE43" s="5" t="s">
        <v>60</v>
      </c>
      <c r="AF43" s="5">
        <v>0.43333333333333302</v>
      </c>
      <c r="AG43" s="5" t="s">
        <v>85</v>
      </c>
      <c r="AH43" s="5" t="s">
        <v>60</v>
      </c>
      <c r="AI43" s="5">
        <v>40.033333333333303</v>
      </c>
      <c r="AJ43" s="5" t="s">
        <v>82</v>
      </c>
      <c r="AK43" s="5" t="s">
        <v>60</v>
      </c>
      <c r="AL43" s="5">
        <v>3.7233333333333301</v>
      </c>
      <c r="AM43" s="5" t="s">
        <v>79</v>
      </c>
      <c r="AN43" s="5" t="s">
        <v>60</v>
      </c>
      <c r="AO43" s="5">
        <v>183.333333333333</v>
      </c>
      <c r="AP43" s="5" t="s">
        <v>78</v>
      </c>
      <c r="AQ43" s="5" t="s">
        <v>60</v>
      </c>
      <c r="AR43" s="5">
        <v>4.38</v>
      </c>
      <c r="AS43" s="5" t="s">
        <v>78</v>
      </c>
      <c r="AT43" s="5" t="s">
        <v>60</v>
      </c>
      <c r="AU43" s="5">
        <v>7.6666666666666696</v>
      </c>
      <c r="AV43" s="5" t="s">
        <v>79</v>
      </c>
      <c r="AW43" s="5" t="s">
        <v>60</v>
      </c>
      <c r="AX43" s="5">
        <v>16.6666666666667</v>
      </c>
      <c r="AY43" s="5" t="s">
        <v>81</v>
      </c>
      <c r="AZ43" s="5" t="s">
        <v>60</v>
      </c>
      <c r="BA43" s="5">
        <v>76.6666666666667</v>
      </c>
      <c r="BB43" s="5" t="s">
        <v>77</v>
      </c>
      <c r="BC43" s="5" t="s">
        <v>60</v>
      </c>
      <c r="BD43" s="5">
        <v>19.899999999999999</v>
      </c>
      <c r="BE43" s="5" t="s">
        <v>77</v>
      </c>
      <c r="BF43" s="5" t="s">
        <v>60</v>
      </c>
      <c r="BG43" s="5">
        <v>4.2366666666666699</v>
      </c>
      <c r="BH43" s="5" t="s">
        <v>77</v>
      </c>
    </row>
    <row r="44" spans="1:60">
      <c r="A44" s="5" t="s">
        <v>61</v>
      </c>
      <c r="B44" s="5">
        <v>7.2333333333333298</v>
      </c>
      <c r="C44" s="9" t="s">
        <v>78</v>
      </c>
      <c r="D44" s="9" t="s">
        <v>61</v>
      </c>
      <c r="E44" s="9">
        <v>16.033333333333299</v>
      </c>
      <c r="F44" s="9" t="s">
        <v>79</v>
      </c>
      <c r="G44" s="9" t="s">
        <v>61</v>
      </c>
      <c r="H44" s="9">
        <v>0.25</v>
      </c>
      <c r="I44" s="9" t="s">
        <v>77</v>
      </c>
      <c r="J44" s="9" t="s">
        <v>61</v>
      </c>
      <c r="K44" s="9">
        <v>4.4833333333333298</v>
      </c>
      <c r="L44" s="9" t="s">
        <v>83</v>
      </c>
      <c r="M44" s="9" t="s">
        <v>61</v>
      </c>
      <c r="N44" s="9">
        <v>1.36666666666667</v>
      </c>
      <c r="O44" s="9" t="s">
        <v>81</v>
      </c>
      <c r="P44" s="9" t="s">
        <v>61</v>
      </c>
      <c r="Q44" s="9">
        <v>6.9</v>
      </c>
      <c r="R44" s="9" t="s">
        <v>79</v>
      </c>
      <c r="S44" s="9" t="s">
        <v>61</v>
      </c>
      <c r="T44" s="9">
        <v>15</v>
      </c>
      <c r="U44" s="9" t="s">
        <v>79</v>
      </c>
      <c r="V44" s="9" t="s">
        <v>61</v>
      </c>
      <c r="W44" s="5">
        <v>27.733333333333299</v>
      </c>
      <c r="X44" s="5" t="s">
        <v>79</v>
      </c>
      <c r="Y44" s="5" t="s">
        <v>61</v>
      </c>
      <c r="Z44" s="5">
        <v>120</v>
      </c>
      <c r="AA44" s="5" t="s">
        <v>77</v>
      </c>
      <c r="AB44" s="5" t="s">
        <v>61</v>
      </c>
      <c r="AC44" s="5">
        <v>169.4</v>
      </c>
      <c r="AD44" s="5" t="s">
        <v>79</v>
      </c>
      <c r="AE44" s="5" t="s">
        <v>61</v>
      </c>
      <c r="AF44" s="5">
        <v>3.58</v>
      </c>
      <c r="AG44" s="5" t="s">
        <v>78</v>
      </c>
      <c r="AH44" s="5" t="s">
        <v>61</v>
      </c>
      <c r="AI44" s="5">
        <v>112.333333333333</v>
      </c>
      <c r="AJ44" s="5" t="s">
        <v>78</v>
      </c>
      <c r="AK44" s="5" t="s">
        <v>61</v>
      </c>
      <c r="AL44" s="5">
        <v>40.4</v>
      </c>
      <c r="AM44" s="5" t="s">
        <v>78</v>
      </c>
      <c r="AN44" s="5" t="s">
        <v>61</v>
      </c>
      <c r="AO44" s="5">
        <v>1.9366666666666701</v>
      </c>
      <c r="AP44" s="5" t="s">
        <v>79</v>
      </c>
      <c r="AQ44" s="5" t="s">
        <v>61</v>
      </c>
      <c r="AR44" s="5">
        <v>2.41</v>
      </c>
      <c r="AS44" s="5" t="s">
        <v>78</v>
      </c>
      <c r="AT44" s="5" t="s">
        <v>61</v>
      </c>
      <c r="AU44" s="5">
        <v>39.6666666666667</v>
      </c>
      <c r="AV44" s="5" t="s">
        <v>80</v>
      </c>
      <c r="AW44" s="5" t="s">
        <v>61</v>
      </c>
      <c r="AX44" s="5">
        <v>42</v>
      </c>
      <c r="AY44" s="5" t="s">
        <v>77</v>
      </c>
      <c r="AZ44" s="5" t="s">
        <v>61</v>
      </c>
      <c r="BA44" s="5">
        <v>19.3333333333333</v>
      </c>
      <c r="BB44" s="5" t="s">
        <v>78</v>
      </c>
      <c r="BC44" s="5" t="s">
        <v>61</v>
      </c>
      <c r="BD44" s="5">
        <v>5.5633333333333299</v>
      </c>
      <c r="BE44" s="5" t="s">
        <v>78</v>
      </c>
      <c r="BF44" s="5" t="s">
        <v>61</v>
      </c>
      <c r="BG44" s="5">
        <v>2.09</v>
      </c>
      <c r="BH44" s="5" t="s">
        <v>77</v>
      </c>
    </row>
    <row r="45" spans="1:60">
      <c r="A45" s="5" t="s">
        <v>62</v>
      </c>
      <c r="B45" s="5">
        <v>7.16</v>
      </c>
      <c r="C45" s="9" t="s">
        <v>78</v>
      </c>
      <c r="D45" s="9" t="s">
        <v>62</v>
      </c>
      <c r="E45" s="9">
        <v>15.5933333333333</v>
      </c>
      <c r="F45" s="9" t="s">
        <v>79</v>
      </c>
      <c r="G45" s="9" t="s">
        <v>62</v>
      </c>
      <c r="H45" s="9">
        <v>0.206666666666667</v>
      </c>
      <c r="I45" s="9" t="s">
        <v>80</v>
      </c>
      <c r="J45" s="9" t="s">
        <v>62</v>
      </c>
      <c r="K45" s="9">
        <v>3.37</v>
      </c>
      <c r="L45" s="9" t="s">
        <v>84</v>
      </c>
      <c r="M45" s="9" t="s">
        <v>62</v>
      </c>
      <c r="N45" s="9">
        <v>1.35</v>
      </c>
      <c r="O45" s="9" t="s">
        <v>79</v>
      </c>
      <c r="P45" s="9" t="s">
        <v>62</v>
      </c>
      <c r="Q45" s="9">
        <v>6.34</v>
      </c>
      <c r="R45" s="9" t="s">
        <v>79</v>
      </c>
      <c r="S45" s="9" t="s">
        <v>62</v>
      </c>
      <c r="T45" s="9">
        <v>18.399999999999999</v>
      </c>
      <c r="U45" s="9" t="s">
        <v>79</v>
      </c>
      <c r="V45" s="9" t="s">
        <v>62</v>
      </c>
      <c r="W45" s="5">
        <v>29.466666666666701</v>
      </c>
      <c r="X45" s="5" t="s">
        <v>79</v>
      </c>
      <c r="Y45" s="5" t="s">
        <v>62</v>
      </c>
      <c r="Z45" s="5">
        <v>105.666666666667</v>
      </c>
      <c r="AA45" s="5" t="s">
        <v>77</v>
      </c>
      <c r="AB45" s="5" t="s">
        <v>62</v>
      </c>
      <c r="AC45" s="5">
        <v>168.57666666666699</v>
      </c>
      <c r="AD45" s="5" t="s">
        <v>79</v>
      </c>
      <c r="AE45" s="5" t="s">
        <v>62</v>
      </c>
      <c r="AF45" s="5">
        <v>4.9433333333333298</v>
      </c>
      <c r="AG45" s="5" t="s">
        <v>77</v>
      </c>
      <c r="AH45" s="5" t="s">
        <v>62</v>
      </c>
      <c r="AI45" s="5">
        <v>156.333333333333</v>
      </c>
      <c r="AJ45" s="5" t="s">
        <v>77</v>
      </c>
      <c r="AK45" s="5" t="s">
        <v>62</v>
      </c>
      <c r="AL45" s="5">
        <v>38.533333333333303</v>
      </c>
      <c r="AM45" s="5" t="s">
        <v>78</v>
      </c>
      <c r="AN45" s="5" t="s">
        <v>62</v>
      </c>
      <c r="AO45" s="5">
        <v>2.8466666666666698</v>
      </c>
      <c r="AP45" s="5" t="s">
        <v>79</v>
      </c>
      <c r="AQ45" s="5" t="s">
        <v>62</v>
      </c>
      <c r="AR45" s="5">
        <v>3.4466666666666699</v>
      </c>
      <c r="AS45" s="5" t="s">
        <v>78</v>
      </c>
      <c r="AT45" s="5" t="s">
        <v>62</v>
      </c>
      <c r="AU45" s="5">
        <v>39</v>
      </c>
      <c r="AV45" s="5" t="s">
        <v>80</v>
      </c>
      <c r="AW45" s="5" t="s">
        <v>62</v>
      </c>
      <c r="AX45" s="5">
        <v>34.6666666666667</v>
      </c>
      <c r="AY45" s="5" t="s">
        <v>80</v>
      </c>
      <c r="AZ45" s="5" t="s">
        <v>62</v>
      </c>
      <c r="BA45" s="5">
        <v>27.3333333333333</v>
      </c>
      <c r="BB45" s="5" t="s">
        <v>78</v>
      </c>
      <c r="BC45" s="5" t="s">
        <v>62</v>
      </c>
      <c r="BD45" s="5">
        <v>0</v>
      </c>
      <c r="BE45" s="5" t="s">
        <v>78</v>
      </c>
      <c r="BF45" s="5" t="s">
        <v>62</v>
      </c>
      <c r="BG45" s="5">
        <v>1.84</v>
      </c>
      <c r="BH45" s="5" t="s">
        <v>77</v>
      </c>
    </row>
    <row r="46" spans="1:60">
      <c r="A46" s="5" t="s">
        <v>63</v>
      </c>
      <c r="B46" s="5">
        <v>7.52</v>
      </c>
      <c r="C46" s="9" t="s">
        <v>78</v>
      </c>
      <c r="D46" s="9" t="s">
        <v>63</v>
      </c>
      <c r="E46" s="9">
        <v>42.466666666666697</v>
      </c>
      <c r="F46" s="9" t="s">
        <v>78</v>
      </c>
      <c r="G46" s="9" t="s">
        <v>63</v>
      </c>
      <c r="H46" s="9">
        <v>0.20333333333333301</v>
      </c>
      <c r="I46" s="9" t="s">
        <v>80</v>
      </c>
      <c r="J46" s="9" t="s">
        <v>63</v>
      </c>
      <c r="K46" s="9">
        <v>6.28</v>
      </c>
      <c r="L46" s="9" t="s">
        <v>82</v>
      </c>
      <c r="M46" s="9" t="s">
        <v>63</v>
      </c>
      <c r="N46" s="9">
        <v>1.7366666666666699</v>
      </c>
      <c r="O46" s="9" t="s">
        <v>80</v>
      </c>
      <c r="P46" s="9" t="s">
        <v>63</v>
      </c>
      <c r="Q46" s="9">
        <v>13.9333333333333</v>
      </c>
      <c r="R46" s="9" t="s">
        <v>78</v>
      </c>
      <c r="S46" s="9" t="s">
        <v>63</v>
      </c>
      <c r="T46" s="9">
        <v>37.6666666666667</v>
      </c>
      <c r="U46" s="9" t="s">
        <v>78</v>
      </c>
      <c r="V46" s="9" t="s">
        <v>63</v>
      </c>
      <c r="W46" s="5">
        <v>59.6</v>
      </c>
      <c r="X46" s="5" t="s">
        <v>78</v>
      </c>
      <c r="Y46" s="5" t="s">
        <v>63</v>
      </c>
      <c r="Z46" s="5">
        <v>120</v>
      </c>
      <c r="AA46" s="5" t="s">
        <v>77</v>
      </c>
      <c r="AB46" s="5" t="s">
        <v>63</v>
      </c>
      <c r="AC46" s="5">
        <v>635</v>
      </c>
      <c r="AD46" s="5" t="s">
        <v>81</v>
      </c>
      <c r="AE46" s="5" t="s">
        <v>63</v>
      </c>
      <c r="AF46" s="5">
        <v>3.6933333333333298</v>
      </c>
      <c r="AG46" s="5" t="s">
        <v>80</v>
      </c>
      <c r="AH46" s="5" t="s">
        <v>63</v>
      </c>
      <c r="AI46" s="5">
        <v>168.666666666667</v>
      </c>
      <c r="AJ46" s="5" t="s">
        <v>77</v>
      </c>
      <c r="AK46" s="5" t="s">
        <v>63</v>
      </c>
      <c r="AL46" s="5">
        <v>118.666666666667</v>
      </c>
      <c r="AM46" s="5" t="s">
        <v>77</v>
      </c>
      <c r="AN46" s="5" t="s">
        <v>63</v>
      </c>
      <c r="AO46" s="5">
        <v>1.88666666666667</v>
      </c>
      <c r="AP46" s="5" t="s">
        <v>79</v>
      </c>
      <c r="AQ46" s="5" t="s">
        <v>63</v>
      </c>
      <c r="AR46" s="5">
        <v>3.83666666666667</v>
      </c>
      <c r="AS46" s="5" t="s">
        <v>78</v>
      </c>
      <c r="AT46" s="5" t="s">
        <v>63</v>
      </c>
      <c r="AU46" s="5">
        <v>49.6666666666667</v>
      </c>
      <c r="AV46" s="5" t="s">
        <v>77</v>
      </c>
      <c r="AW46" s="5" t="s">
        <v>63</v>
      </c>
      <c r="AX46" s="5">
        <v>36.3333333333333</v>
      </c>
      <c r="AY46" s="5" t="s">
        <v>80</v>
      </c>
      <c r="AZ46" s="5" t="s">
        <v>63</v>
      </c>
      <c r="BA46" s="5">
        <v>14</v>
      </c>
      <c r="BB46" s="5" t="s">
        <v>78</v>
      </c>
      <c r="BC46" s="5" t="s">
        <v>63</v>
      </c>
      <c r="BD46" s="5">
        <v>0</v>
      </c>
      <c r="BE46" s="5" t="s">
        <v>78</v>
      </c>
      <c r="BF46" s="5" t="s">
        <v>63</v>
      </c>
      <c r="BG46" s="5">
        <v>1.87666666666667</v>
      </c>
      <c r="BH46" s="5" t="s">
        <v>77</v>
      </c>
    </row>
    <row r="48" spans="1:60">
      <c r="A48" t="s">
        <v>91</v>
      </c>
    </row>
    <row r="49" spans="1:23">
      <c r="B49" s="11" t="s">
        <v>66</v>
      </c>
      <c r="C49" s="5" t="s">
        <v>18</v>
      </c>
      <c r="D49" s="5" t="s">
        <v>11</v>
      </c>
      <c r="E49" s="26" t="s">
        <v>16</v>
      </c>
      <c r="F49" s="5" t="s">
        <v>17</v>
      </c>
      <c r="G49" s="5" t="s">
        <v>48</v>
      </c>
      <c r="H49" s="5" t="s">
        <v>14</v>
      </c>
      <c r="I49" s="5" t="s">
        <v>49</v>
      </c>
      <c r="J49" s="5" t="s">
        <v>50</v>
      </c>
      <c r="K49" s="5" t="s">
        <v>51</v>
      </c>
      <c r="L49" s="5" t="s">
        <v>13</v>
      </c>
      <c r="M49" s="5" t="s">
        <v>52</v>
      </c>
      <c r="N49" s="5" t="s">
        <v>12</v>
      </c>
      <c r="O49" s="5" t="s">
        <v>9</v>
      </c>
      <c r="P49" s="5" t="s">
        <v>8</v>
      </c>
      <c r="Q49" s="5" t="s">
        <v>19</v>
      </c>
      <c r="R49" s="5" t="s">
        <v>26</v>
      </c>
      <c r="S49" s="5" t="s">
        <v>53</v>
      </c>
      <c r="T49" s="5" t="s">
        <v>54</v>
      </c>
      <c r="U49" s="5" t="s">
        <v>55</v>
      </c>
      <c r="V49" s="5" t="s">
        <v>21</v>
      </c>
      <c r="W49" s="5" t="s">
        <v>56</v>
      </c>
    </row>
    <row r="50" spans="1:23">
      <c r="A50" t="s">
        <v>68</v>
      </c>
      <c r="B50" s="5" t="s">
        <v>58</v>
      </c>
      <c r="C50" s="17" t="str">
        <f>C23&amp;"("&amp;C32&amp;")"&amp;C41</f>
        <v>7.1(0.02)b</v>
      </c>
      <c r="D50" s="21" t="str">
        <f>D23&amp;"("&amp;D32&amp;")"&amp;F41</f>
        <v>145.13(5.82)a</v>
      </c>
      <c r="E50" s="17" t="str">
        <f>E23&amp;"("&amp;E32&amp;")"&amp;I41</f>
        <v>2.42(0.19)a</v>
      </c>
      <c r="F50" s="17" t="str">
        <f>F23&amp;"("&amp;F32&amp;")"&amp;I41</f>
        <v>0.25(0)a</v>
      </c>
      <c r="G50" s="17" t="str">
        <f>G23&amp;"("&amp;G32&amp;")"&amp;L41</f>
        <v>8.25(0.59)bc</v>
      </c>
      <c r="H50" s="17" t="str">
        <f>H23&amp;"("&amp;H32&amp;")"&amp;O41</f>
        <v>2.07(0.06)a</v>
      </c>
      <c r="I50" s="21" t="str">
        <f>I23&amp;"("&amp;I32&amp;")"&amp;R41</f>
        <v>22.37(1.32)a</v>
      </c>
      <c r="J50" s="5" t="str">
        <f>J23&amp;"("&amp;J32&amp;")"&amp;U41</f>
        <v>81.9(4.33)a</v>
      </c>
      <c r="K50" s="5" t="str">
        <f>K23&amp;"("&amp;K32&amp;")"&amp;X41</f>
        <v>114.67(6.57)a</v>
      </c>
      <c r="L50" s="21" t="str">
        <f>L23&amp;"("&amp;L32&amp;")"&amp;AA41</f>
        <v>41.33(1.08)b</v>
      </c>
      <c r="M50" s="21" t="str">
        <f>M23&amp;"("&amp;M32&amp;")"&amp;AD41</f>
        <v>1415.67(203.56)a</v>
      </c>
      <c r="N50" s="21" t="str">
        <f>N23&amp;"("&amp;N32&amp;")"&amp;AG41</f>
        <v>2.01(0.16)c</v>
      </c>
      <c r="O50" s="17" t="str">
        <f>O23&amp;"("&amp;O32&amp;")"&amp;AJ41</f>
        <v>81.53(2.77)bc</v>
      </c>
      <c r="P50" s="21" t="str">
        <f>P23&amp;"("&amp;P32&amp;")"&amp;AM41</f>
        <v>7.23(0.51)c</v>
      </c>
      <c r="Q50" s="17" t="str">
        <f>Q23&amp;"("&amp;Q32&amp;")"&amp;AP41</f>
        <v>2.38(0.12)c</v>
      </c>
      <c r="R50" s="21" t="str">
        <f>R23&amp;"("&amp;R32&amp;")"&amp;AS41</f>
        <v>7.91(0.07)a</v>
      </c>
      <c r="S50" s="17" t="str">
        <f>S23&amp;"("&amp;S32&amp;")"&amp;AV41</f>
        <v>19.67(0.67)bc</v>
      </c>
      <c r="T50" s="17" t="str">
        <f>T23&amp;"("&amp;T32&amp;")"&amp;AY41</f>
        <v>10.33(1.2)c</v>
      </c>
      <c r="U50" s="21" t="str">
        <f>U23&amp;"("&amp;U32&amp;")"&amp;BB41</f>
        <v>70.67(1.76)a</v>
      </c>
      <c r="V50" s="17" t="str">
        <f>V23&amp;"("&amp;V32&amp;")"&amp;BE41</f>
        <v>1(0.77)b</v>
      </c>
      <c r="W50" s="5" t="str">
        <f>W23&amp;"("&amp;W32&amp;")"&amp;BH41</f>
        <v>6.91(0.53)a</v>
      </c>
    </row>
    <row r="51" spans="1:23">
      <c r="A51" t="s">
        <v>69</v>
      </c>
      <c r="B51" s="5" t="s">
        <v>59</v>
      </c>
      <c r="C51" s="5" t="str">
        <f t="shared" ref="C51:C55" si="0">C24&amp;"("&amp;C33&amp;")"&amp;C42</f>
        <v>8.28(0.04)a</v>
      </c>
      <c r="D51" s="17" t="str">
        <f t="shared" ref="D51:D55" si="1">D24&amp;"("&amp;D33&amp;")"&amp;F42</f>
        <v>54.8(0.46)b</v>
      </c>
      <c r="E51" s="5" t="str">
        <f t="shared" ref="E51:E55" si="2">E24&amp;"("&amp;E33&amp;")"&amp;I42</f>
        <v>1.52(0.1)b</v>
      </c>
      <c r="F51" s="5" t="str">
        <f t="shared" ref="F51:F55" si="3">F24&amp;"("&amp;F33&amp;")"&amp;I42</f>
        <v>0.14(0.02)b</v>
      </c>
      <c r="G51" s="21" t="str">
        <f t="shared" ref="G51:G55" si="4">G24&amp;"("&amp;G33&amp;")"&amp;L42</f>
        <v>10.56(0.73)ab</v>
      </c>
      <c r="H51" s="5" t="str">
        <f t="shared" ref="H51:H55" si="5">H24&amp;"("&amp;H33&amp;")"&amp;O42</f>
        <v>0.68(0.04)d</v>
      </c>
      <c r="I51" s="5" t="str">
        <f t="shared" ref="I51:I55" si="6">I24&amp;"("&amp;I33&amp;")"&amp;R42</f>
        <v>5.54(0.06)c</v>
      </c>
      <c r="J51" s="5" t="str">
        <f t="shared" ref="J51:J55" si="7">J24&amp;"("&amp;J33&amp;")"&amp;U42</f>
        <v>19.93(1.22)c</v>
      </c>
      <c r="K51" s="5" t="str">
        <f t="shared" ref="K51:K55" si="8">K24&amp;"("&amp;K33&amp;")"&amp;X42</f>
        <v>36.7(1.92)c</v>
      </c>
      <c r="L51" s="21" t="str">
        <f t="shared" ref="L51:L55" si="9">L24&amp;"("&amp;L33&amp;")"&amp;AA42</f>
        <v>16.93(5.35)c</v>
      </c>
      <c r="M51" s="5" t="str">
        <f>M24&amp;"("&amp;M33&amp;")"&amp;AD42</f>
        <v>195.33(33.67)c</v>
      </c>
      <c r="N51" s="21" t="str">
        <f>N24&amp;"("&amp;N33&amp;")"&amp;AG42</f>
        <v>0.2(0.03)d</v>
      </c>
      <c r="O51" s="21" t="str">
        <f t="shared" ref="O51:O55" si="10">O24&amp;"("&amp;O33&amp;")"&amp;AJ42</f>
        <v>25.29(15.51)d</v>
      </c>
      <c r="P51" s="21" t="str">
        <f t="shared" ref="P51:P55" si="11">P24&amp;"("&amp;P33&amp;")"&amp;AM42</f>
        <v>1.61(0.58)c</v>
      </c>
      <c r="Q51" s="5" t="str">
        <f t="shared" ref="Q51:Q55" si="12">Q24&amp;"("&amp;Q33&amp;")"&amp;AP42</f>
        <v>546.67(33.77)a</v>
      </c>
      <c r="R51" s="5" t="str">
        <f t="shared" ref="R51:R55" si="13">R24&amp;"("&amp;R33&amp;")"&amp;AS42</f>
        <v>4.06(0.33)b</v>
      </c>
      <c r="S51" s="17" t="str">
        <f t="shared" ref="S51:S55" si="14">S24&amp;"("&amp;S33&amp;")"&amp;AV42</f>
        <v>17(14)bc</v>
      </c>
      <c r="T51" s="17" t="str">
        <f t="shared" ref="T51:T55" si="15">T24&amp;"("&amp;T33&amp;")"&amp;AY42</f>
        <v>16.67(2.67)bc</v>
      </c>
      <c r="U51" s="21" t="str">
        <f t="shared" ref="U51:U55" si="16">U24&amp;"("&amp;U33&amp;")"&amp;BB42</f>
        <v>67.33(16.67)a</v>
      </c>
      <c r="V51" s="21" t="str">
        <f t="shared" ref="V51:V55" si="17">V24&amp;"("&amp;V33&amp;")"&amp;BE42</f>
        <v>21(3.37)a</v>
      </c>
      <c r="W51" s="5" t="str">
        <f t="shared" ref="W51:W55" si="18">W24&amp;"("&amp;W33&amp;")"&amp;BH42</f>
        <v>1.37(0.69)a</v>
      </c>
    </row>
    <row r="52" spans="1:23">
      <c r="A52" t="s">
        <v>70</v>
      </c>
      <c r="B52" s="5" t="s">
        <v>60</v>
      </c>
      <c r="C52" s="5" t="str">
        <f t="shared" si="0"/>
        <v>8.45(0.01)a</v>
      </c>
      <c r="D52" s="21" t="str">
        <f>D25&amp;"("&amp;D34&amp;")"&amp;F43</f>
        <v>133.47(2.49)a</v>
      </c>
      <c r="E52" s="5" t="str">
        <f t="shared" si="2"/>
        <v>1.9(0.12)b</v>
      </c>
      <c r="F52" s="5" t="str">
        <f>F25&amp;"("&amp;F34&amp;")"&amp;I43</f>
        <v>0.16(0.02)b</v>
      </c>
      <c r="G52" s="21" t="str">
        <f t="shared" si="4"/>
        <v>13.23(0.65)a</v>
      </c>
      <c r="H52" s="17" t="str">
        <f t="shared" si="5"/>
        <v>1.38(0.06)bc</v>
      </c>
      <c r="I52" s="5" t="str">
        <f t="shared" si="6"/>
        <v>13.37(1.13)b</v>
      </c>
      <c r="J52" s="5" t="str">
        <f>J25&amp;"("&amp;J34&amp;")"&amp;U43</f>
        <v>50.83(4.56)b</v>
      </c>
      <c r="K52" s="5" t="str">
        <f t="shared" si="8"/>
        <v>78.8(6.29)b</v>
      </c>
      <c r="L52" s="21" t="str">
        <f t="shared" si="9"/>
        <v>22.93(0.73)bc</v>
      </c>
      <c r="M52" s="5" t="str">
        <f>M25&amp;"("&amp;M34&amp;")"&amp;AD43</f>
        <v>798.33(36.66)b</v>
      </c>
      <c r="N52" s="21" t="str">
        <f t="shared" ref="N52:N55" si="19">N25&amp;"("&amp;N34&amp;")"&amp;AG43</f>
        <v>0.43(0.02)d</v>
      </c>
      <c r="O52" s="21" t="str">
        <f t="shared" si="10"/>
        <v>40.03(2.67)cd</v>
      </c>
      <c r="P52" s="21" t="str">
        <f t="shared" si="11"/>
        <v>3.72(0.13)c</v>
      </c>
      <c r="Q52" s="5" t="str">
        <f t="shared" si="12"/>
        <v>183.33(8.19)b</v>
      </c>
      <c r="R52" s="5" t="str">
        <f t="shared" si="13"/>
        <v>4.38(0.59)b</v>
      </c>
      <c r="S52" s="17" t="str">
        <f t="shared" si="14"/>
        <v>7.67(0.67)c</v>
      </c>
      <c r="T52" s="17" t="str">
        <f t="shared" si="15"/>
        <v>16.67(9.68)bc</v>
      </c>
      <c r="U52" s="21" t="str">
        <f t="shared" si="16"/>
        <v>76.67(9.4)a</v>
      </c>
      <c r="V52" s="21" t="str">
        <f t="shared" si="17"/>
        <v>19.9(2)a</v>
      </c>
      <c r="W52" s="5" t="str">
        <f t="shared" si="18"/>
        <v>4.24(2.12)a</v>
      </c>
    </row>
    <row r="53" spans="1:23">
      <c r="A53" t="s">
        <v>71</v>
      </c>
      <c r="B53" s="5" t="s">
        <v>61</v>
      </c>
      <c r="C53" s="17" t="str">
        <f t="shared" si="0"/>
        <v>7.23(0.17)b</v>
      </c>
      <c r="D53" s="21" t="str">
        <f t="shared" si="1"/>
        <v>16.03(0.63)c</v>
      </c>
      <c r="E53" s="17" t="str">
        <f t="shared" si="2"/>
        <v>0.51(0.06)a</v>
      </c>
      <c r="F53" s="17" t="str">
        <f t="shared" si="3"/>
        <v>0.25(0.01)a</v>
      </c>
      <c r="G53" s="21" t="str">
        <f t="shared" si="4"/>
        <v>4.48(0.5)de</v>
      </c>
      <c r="H53" s="17" t="str">
        <f t="shared" si="5"/>
        <v>1.37(0.01)bc</v>
      </c>
      <c r="I53" s="5" t="str">
        <f>I26&amp;"("&amp;I35&amp;")"&amp;R44</f>
        <v>6.9(0.21)c</v>
      </c>
      <c r="J53" s="5" t="str">
        <f t="shared" si="7"/>
        <v>15(0.15)c</v>
      </c>
      <c r="K53" s="5" t="str">
        <f t="shared" si="8"/>
        <v>27.73(0.44)c</v>
      </c>
      <c r="L53" s="21" t="str">
        <f t="shared" si="9"/>
        <v>120(0)a</v>
      </c>
      <c r="M53" s="5" t="str">
        <f t="shared" ref="M51:M55" si="20">M26&amp;"("&amp;M35&amp;")"&amp;AD44</f>
        <v>169.4(43.54)c</v>
      </c>
      <c r="N53" s="21" t="str">
        <f t="shared" si="19"/>
        <v>3.58(0.2)b</v>
      </c>
      <c r="O53" s="17" t="str">
        <f t="shared" si="10"/>
        <v>112.33(9.94)b</v>
      </c>
      <c r="P53" s="21" t="str">
        <f t="shared" si="11"/>
        <v>40.4(4.56)b</v>
      </c>
      <c r="Q53" s="17" t="str">
        <f t="shared" si="12"/>
        <v>1.94(0.24)c</v>
      </c>
      <c r="R53" s="5" t="str">
        <f t="shared" si="13"/>
        <v>2.41(0.1)b</v>
      </c>
      <c r="S53" s="17" t="str">
        <f t="shared" si="14"/>
        <v>39.67(1.76)ab</v>
      </c>
      <c r="T53" s="17" t="str">
        <f t="shared" si="15"/>
        <v>42(1.15)a</v>
      </c>
      <c r="U53" s="21" t="str">
        <f t="shared" si="16"/>
        <v>19.33(1.76)b</v>
      </c>
      <c r="V53" s="17" t="str">
        <f t="shared" si="17"/>
        <v>5.56(3.33)b</v>
      </c>
      <c r="W53" s="5" t="str">
        <f t="shared" si="18"/>
        <v>2.09(1.06)a</v>
      </c>
    </row>
    <row r="54" spans="1:23">
      <c r="A54" t="s">
        <v>72</v>
      </c>
      <c r="B54" s="5" t="s">
        <v>62</v>
      </c>
      <c r="C54" s="17" t="str">
        <f t="shared" si="0"/>
        <v>7.16(0.14)b</v>
      </c>
      <c r="D54" s="21" t="str">
        <f t="shared" si="1"/>
        <v>15.59(5.28)c</v>
      </c>
      <c r="E54" s="5" t="str">
        <f t="shared" si="2"/>
        <v>0.68(0.07)ab</v>
      </c>
      <c r="F54" s="5" t="str">
        <f t="shared" si="3"/>
        <v>0.21(0.02)ab</v>
      </c>
      <c r="G54" s="21" t="str">
        <f t="shared" si="4"/>
        <v>3.37(0.22)e</v>
      </c>
      <c r="H54" s="5" t="str">
        <f t="shared" si="5"/>
        <v>1.35(0.17)c</v>
      </c>
      <c r="I54" s="5" t="str">
        <f t="shared" si="6"/>
        <v>6.34(0.39)c</v>
      </c>
      <c r="J54" s="5" t="str">
        <f>J27&amp;"("&amp;J36&amp;")"&amp;U45</f>
        <v>18.4(5.57)c</v>
      </c>
      <c r="K54" s="5" t="str">
        <f t="shared" si="8"/>
        <v>29.47(5.92)c</v>
      </c>
      <c r="L54" s="21" t="str">
        <f t="shared" si="9"/>
        <v>105.67(9.39)a</v>
      </c>
      <c r="M54" s="5" t="str">
        <f>M27&amp;"("&amp;M36&amp;")"&amp;AD45</f>
        <v>168.58(81.61)c</v>
      </c>
      <c r="N54" s="21" t="str">
        <f t="shared" si="19"/>
        <v>4.94(0.6)a</v>
      </c>
      <c r="O54" s="21" t="str">
        <f t="shared" si="10"/>
        <v>156.33(5.78)a</v>
      </c>
      <c r="P54" s="21" t="str">
        <f t="shared" si="11"/>
        <v>38.53(10.74)b</v>
      </c>
      <c r="Q54" s="17" t="str">
        <f t="shared" si="12"/>
        <v>2.85(0.5)c</v>
      </c>
      <c r="R54" s="5" t="str">
        <f t="shared" si="13"/>
        <v>3.45(0.87)b</v>
      </c>
      <c r="S54" s="17" t="str">
        <f t="shared" si="14"/>
        <v>39(5.29)ab</v>
      </c>
      <c r="T54" s="17" t="str">
        <f t="shared" si="15"/>
        <v>34.67(4.81)ab</v>
      </c>
      <c r="U54" s="21" t="str">
        <f t="shared" si="16"/>
        <v>27.33(2.4)b</v>
      </c>
      <c r="V54" s="17" t="str">
        <f t="shared" si="17"/>
        <v>0(0)b</v>
      </c>
      <c r="W54" s="5" t="str">
        <f t="shared" si="18"/>
        <v>1.84(0.92)a</v>
      </c>
    </row>
    <row r="55" spans="1:23">
      <c r="A55" t="s">
        <v>73</v>
      </c>
      <c r="B55" s="5" t="s">
        <v>63</v>
      </c>
      <c r="C55" s="17" t="str">
        <f t="shared" si="0"/>
        <v>7.52(0.03)b</v>
      </c>
      <c r="D55" s="17" t="str">
        <f t="shared" si="1"/>
        <v>42.47(1.13)b</v>
      </c>
      <c r="E55" s="5" t="str">
        <f t="shared" si="2"/>
        <v>0.51(0.02)ab</v>
      </c>
      <c r="F55" s="5" t="str">
        <f>F28&amp;"("&amp;F37&amp;")"&amp;I46</f>
        <v>0.2(0.03)ab</v>
      </c>
      <c r="G55" s="17" t="str">
        <f t="shared" si="4"/>
        <v>6.28(0.59)cd</v>
      </c>
      <c r="H55" s="17" t="str">
        <f t="shared" si="5"/>
        <v>1.74(0.03)ab</v>
      </c>
      <c r="I55" s="5" t="str">
        <f t="shared" si="6"/>
        <v>13.93(0.07)b</v>
      </c>
      <c r="J55" s="5" t="str">
        <f t="shared" si="7"/>
        <v>37.67(0.72)b</v>
      </c>
      <c r="K55" s="5" t="str">
        <f t="shared" si="8"/>
        <v>59.6(0.31)b</v>
      </c>
      <c r="L55" s="21" t="str">
        <f t="shared" si="9"/>
        <v>120(0)a</v>
      </c>
      <c r="M55" s="5" t="str">
        <f>M28&amp;"("&amp;M37&amp;")"&amp;AD46</f>
        <v>635(107.04)bc</v>
      </c>
      <c r="N55" s="21" t="str">
        <f t="shared" si="19"/>
        <v>3.69(0.02)ab</v>
      </c>
      <c r="O55" s="21" t="str">
        <f t="shared" si="10"/>
        <v>168.67(9.06)a</v>
      </c>
      <c r="P55" s="21" t="str">
        <f t="shared" si="11"/>
        <v>118.67(8.35)a</v>
      </c>
      <c r="Q55" s="17" t="str">
        <f t="shared" si="12"/>
        <v>1.89(0.01)c</v>
      </c>
      <c r="R55" s="5" t="str">
        <f t="shared" si="13"/>
        <v>3.84(0.1)b</v>
      </c>
      <c r="S55" s="17" t="str">
        <f t="shared" si="14"/>
        <v>49.67(0.67)a</v>
      </c>
      <c r="T55" s="17" t="str">
        <f t="shared" si="15"/>
        <v>36.33(3.71)ab</v>
      </c>
      <c r="U55" s="21" t="str">
        <f t="shared" si="16"/>
        <v>14(3.06)b</v>
      </c>
      <c r="V55" s="17" t="str">
        <f t="shared" si="17"/>
        <v>0(0)b</v>
      </c>
      <c r="W55" s="5" t="str">
        <f t="shared" si="18"/>
        <v>1.88(0.96)a</v>
      </c>
    </row>
    <row r="56" spans="1:23">
      <c r="B56" s="10" t="s">
        <v>64</v>
      </c>
      <c r="C56" s="12">
        <v>1.32192837166E-2</v>
      </c>
      <c r="D56" s="13">
        <v>4.7124897031399999E-6</v>
      </c>
      <c r="E56" s="13">
        <v>8.3419305890299999E-4</v>
      </c>
      <c r="F56" s="13">
        <v>1.7374123225999999E-3</v>
      </c>
      <c r="G56" s="14" t="s">
        <v>67</v>
      </c>
      <c r="H56" s="13">
        <v>2.38778248556E-5</v>
      </c>
      <c r="I56" s="14" t="s">
        <v>67</v>
      </c>
      <c r="J56" s="14" t="s">
        <v>67</v>
      </c>
      <c r="K56" s="14" t="s">
        <v>67</v>
      </c>
      <c r="L56" s="13">
        <v>9.3813468550300007E-6</v>
      </c>
      <c r="M56" s="14" t="s">
        <v>67</v>
      </c>
      <c r="N56" s="13">
        <v>6.1140930736599998E-6</v>
      </c>
      <c r="O56" s="13">
        <v>2.08578743281E-6</v>
      </c>
      <c r="P56" s="13">
        <v>1.05422211898E-8</v>
      </c>
      <c r="Q56" s="12">
        <v>1.6085368157499998E-2</v>
      </c>
      <c r="R56" s="14" t="s">
        <v>67</v>
      </c>
      <c r="S56" s="13">
        <v>2.6182572974499998E-6</v>
      </c>
      <c r="T56" s="13">
        <v>3.0952268941199999E-4</v>
      </c>
      <c r="U56" s="12">
        <v>2.4423549240300001E-2</v>
      </c>
      <c r="V56" s="12">
        <v>2.77877745245E-2</v>
      </c>
      <c r="W56" s="14" t="s">
        <v>67</v>
      </c>
    </row>
    <row r="57" spans="1:23">
      <c r="B57" s="10" t="s">
        <v>65</v>
      </c>
      <c r="C57" s="12">
        <v>2.64385674332E-2</v>
      </c>
      <c r="D57" s="13">
        <v>2.5918693367299999E-5</v>
      </c>
      <c r="E57" s="13">
        <v>2.0391385884299998E-3</v>
      </c>
      <c r="F57" s="13">
        <v>3.8223071097200001E-3</v>
      </c>
      <c r="G57" s="14" t="s">
        <v>67</v>
      </c>
      <c r="H57" s="13">
        <v>7.5044592403500002E-5</v>
      </c>
      <c r="I57" s="14" t="s">
        <v>67</v>
      </c>
      <c r="J57" s="14" t="s">
        <v>67</v>
      </c>
      <c r="K57" s="14" t="s">
        <v>67</v>
      </c>
      <c r="L57" s="13">
        <v>3.4398271801799998E-5</v>
      </c>
      <c r="M57" s="14" t="s">
        <v>67</v>
      </c>
      <c r="N57" s="13">
        <v>2.6902009524099999E-5</v>
      </c>
      <c r="O57" s="13">
        <v>2.2943661760899998E-5</v>
      </c>
      <c r="P57" s="13">
        <v>2.31928866175E-7</v>
      </c>
      <c r="Q57" s="12">
        <v>2.9489841621999999E-2</v>
      </c>
      <c r="R57" s="14" t="s">
        <v>67</v>
      </c>
      <c r="S57" s="13">
        <v>1.9200553514599998E-5</v>
      </c>
      <c r="T57" s="13">
        <v>8.5118739588200003E-4</v>
      </c>
      <c r="U57" s="12">
        <v>4.1332160252899999E-2</v>
      </c>
      <c r="V57" s="12">
        <v>4.3666502824299999E-2</v>
      </c>
      <c r="W57" s="14" t="s">
        <v>67</v>
      </c>
    </row>
    <row r="58" spans="1:23">
      <c r="G58" s="5" t="s">
        <v>217</v>
      </c>
      <c r="H58" s="5" t="s">
        <v>216</v>
      </c>
    </row>
    <row r="59" spans="1:23">
      <c r="B59" s="18" t="s">
        <v>87</v>
      </c>
      <c r="C59" s="18"/>
      <c r="D59" s="18"/>
      <c r="G59" s="5" t="s">
        <v>68</v>
      </c>
      <c r="H59" s="9">
        <f>E23/F23</f>
        <v>9.68</v>
      </c>
    </row>
    <row r="60" spans="1:23">
      <c r="B60" s="20" t="s">
        <v>88</v>
      </c>
      <c r="C60" s="20"/>
      <c r="D60" s="20"/>
      <c r="E60" t="s">
        <v>89</v>
      </c>
      <c r="G60" s="5" t="s">
        <v>69</v>
      </c>
      <c r="H60" s="9">
        <f>E24/F24</f>
        <v>10.857142857142856</v>
      </c>
    </row>
    <row r="61" spans="1:23">
      <c r="B61" s="19" t="s">
        <v>86</v>
      </c>
      <c r="C61" s="19"/>
      <c r="D61" s="19"/>
      <c r="G61" s="5" t="s">
        <v>70</v>
      </c>
      <c r="H61" s="9">
        <f>E25/F25</f>
        <v>11.875</v>
      </c>
    </row>
    <row r="62" spans="1:23">
      <c r="G62" s="5" t="s">
        <v>71</v>
      </c>
      <c r="H62" s="9">
        <f>E26/F26</f>
        <v>2.04</v>
      </c>
    </row>
    <row r="63" spans="1:23">
      <c r="A63" t="s">
        <v>90</v>
      </c>
      <c r="G63" s="5" t="s">
        <v>72</v>
      </c>
      <c r="H63" s="9">
        <f>E27/F27</f>
        <v>3.2380952380952386</v>
      </c>
    </row>
    <row r="64" spans="1:23">
      <c r="G64" s="5" t="s">
        <v>73</v>
      </c>
      <c r="H64" s="9">
        <f>E28/F28</f>
        <v>2.5499999999999998</v>
      </c>
    </row>
    <row r="65" spans="1:23">
      <c r="B65" t="s">
        <v>66</v>
      </c>
      <c r="C65" t="s">
        <v>18</v>
      </c>
      <c r="D65" t="s">
        <v>11</v>
      </c>
      <c r="E65" t="s">
        <v>16</v>
      </c>
      <c r="F65" t="s">
        <v>17</v>
      </c>
      <c r="G65" t="s">
        <v>48</v>
      </c>
      <c r="H65" t="s">
        <v>14</v>
      </c>
      <c r="I65" t="s">
        <v>49</v>
      </c>
      <c r="J65" t="s">
        <v>50</v>
      </c>
      <c r="K65" t="s">
        <v>51</v>
      </c>
      <c r="L65" t="s">
        <v>13</v>
      </c>
      <c r="M65" t="s">
        <v>52</v>
      </c>
      <c r="N65" t="s">
        <v>12</v>
      </c>
      <c r="O65" t="s">
        <v>9</v>
      </c>
      <c r="P65" t="s">
        <v>8</v>
      </c>
      <c r="Q65" t="s">
        <v>19</v>
      </c>
      <c r="R65" t="s">
        <v>26</v>
      </c>
      <c r="S65" t="s">
        <v>53</v>
      </c>
      <c r="T65" t="s">
        <v>54</v>
      </c>
      <c r="U65" t="s">
        <v>55</v>
      </c>
      <c r="V65" t="s">
        <v>21</v>
      </c>
      <c r="W65" t="s">
        <v>56</v>
      </c>
    </row>
    <row r="66" spans="1:23">
      <c r="A66" t="s">
        <v>71</v>
      </c>
      <c r="B66" t="s">
        <v>61</v>
      </c>
      <c r="C66" t="s">
        <v>155</v>
      </c>
      <c r="D66" t="s">
        <v>156</v>
      </c>
      <c r="E66" t="s">
        <v>157</v>
      </c>
      <c r="F66" t="s">
        <v>158</v>
      </c>
      <c r="G66" t="s">
        <v>159</v>
      </c>
      <c r="H66" t="s">
        <v>160</v>
      </c>
      <c r="I66" t="s">
        <v>161</v>
      </c>
      <c r="J66" t="s">
        <v>162</v>
      </c>
      <c r="K66" t="s">
        <v>163</v>
      </c>
      <c r="L66" t="s">
        <v>164</v>
      </c>
      <c r="M66" t="s">
        <v>165</v>
      </c>
      <c r="N66" t="s">
        <v>166</v>
      </c>
      <c r="O66" t="s">
        <v>167</v>
      </c>
      <c r="P66" t="s">
        <v>168</v>
      </c>
      <c r="Q66" t="s">
        <v>169</v>
      </c>
      <c r="R66" t="s">
        <v>170</v>
      </c>
      <c r="S66" t="s">
        <v>171</v>
      </c>
      <c r="T66" t="s">
        <v>172</v>
      </c>
      <c r="U66" t="s">
        <v>173</v>
      </c>
      <c r="V66" t="s">
        <v>174</v>
      </c>
      <c r="W66" t="s">
        <v>175</v>
      </c>
    </row>
    <row r="67" spans="1:23">
      <c r="A67" t="s">
        <v>72</v>
      </c>
      <c r="B67" t="s">
        <v>62</v>
      </c>
      <c r="C67" t="s">
        <v>176</v>
      </c>
      <c r="D67" t="s">
        <v>177</v>
      </c>
      <c r="E67" t="s">
        <v>178</v>
      </c>
      <c r="F67" t="s">
        <v>179</v>
      </c>
      <c r="G67" t="s">
        <v>180</v>
      </c>
      <c r="H67" t="s">
        <v>181</v>
      </c>
      <c r="I67" t="s">
        <v>182</v>
      </c>
      <c r="J67" t="s">
        <v>183</v>
      </c>
      <c r="K67" t="s">
        <v>184</v>
      </c>
      <c r="L67" t="s">
        <v>185</v>
      </c>
      <c r="M67" t="s">
        <v>186</v>
      </c>
      <c r="N67" t="s">
        <v>187</v>
      </c>
      <c r="O67" t="s">
        <v>188</v>
      </c>
      <c r="P67" t="s">
        <v>189</v>
      </c>
      <c r="Q67" t="s">
        <v>190</v>
      </c>
      <c r="R67" t="s">
        <v>191</v>
      </c>
      <c r="S67" t="s">
        <v>192</v>
      </c>
      <c r="T67" t="s">
        <v>193</v>
      </c>
      <c r="U67" t="s">
        <v>194</v>
      </c>
      <c r="V67" t="s">
        <v>195</v>
      </c>
      <c r="W67" t="s">
        <v>196</v>
      </c>
    </row>
    <row r="68" spans="1:23">
      <c r="A68" t="s">
        <v>73</v>
      </c>
      <c r="B68" t="s">
        <v>63</v>
      </c>
      <c r="C68" t="s">
        <v>197</v>
      </c>
      <c r="D68" t="s">
        <v>198</v>
      </c>
      <c r="E68" t="s">
        <v>199</v>
      </c>
      <c r="F68" t="s">
        <v>200</v>
      </c>
      <c r="G68" t="s">
        <v>201</v>
      </c>
      <c r="H68" t="s">
        <v>202</v>
      </c>
      <c r="I68" t="s">
        <v>203</v>
      </c>
      <c r="J68" t="s">
        <v>204</v>
      </c>
      <c r="K68" t="s">
        <v>205</v>
      </c>
      <c r="L68" t="s">
        <v>164</v>
      </c>
      <c r="M68" t="s">
        <v>206</v>
      </c>
      <c r="N68" t="s">
        <v>207</v>
      </c>
      <c r="O68" t="s">
        <v>208</v>
      </c>
      <c r="P68" t="s">
        <v>209</v>
      </c>
      <c r="Q68" t="s">
        <v>210</v>
      </c>
      <c r="R68" t="s">
        <v>211</v>
      </c>
      <c r="S68" t="s">
        <v>212</v>
      </c>
      <c r="T68" t="s">
        <v>213</v>
      </c>
      <c r="U68" t="s">
        <v>214</v>
      </c>
      <c r="V68" t="s">
        <v>195</v>
      </c>
      <c r="W68" t="s">
        <v>215</v>
      </c>
    </row>
    <row r="69" spans="1:23">
      <c r="A69" t="s">
        <v>68</v>
      </c>
      <c r="B69" t="s">
        <v>58</v>
      </c>
      <c r="C69" t="s">
        <v>92</v>
      </c>
      <c r="D69" t="s">
        <v>93</v>
      </c>
      <c r="E69" t="s">
        <v>94</v>
      </c>
      <c r="F69" t="s">
        <v>95</v>
      </c>
      <c r="G69" t="s">
        <v>96</v>
      </c>
      <c r="H69" t="s">
        <v>97</v>
      </c>
      <c r="I69" t="s">
        <v>98</v>
      </c>
      <c r="J69" t="s">
        <v>99</v>
      </c>
      <c r="K69" t="s">
        <v>100</v>
      </c>
      <c r="L69" t="s">
        <v>101</v>
      </c>
      <c r="M69" t="s">
        <v>102</v>
      </c>
      <c r="N69" t="s">
        <v>103</v>
      </c>
      <c r="O69" t="s">
        <v>104</v>
      </c>
      <c r="P69" t="s">
        <v>105</v>
      </c>
      <c r="Q69" t="s">
        <v>106</v>
      </c>
      <c r="R69" t="s">
        <v>107</v>
      </c>
      <c r="S69" t="s">
        <v>108</v>
      </c>
      <c r="T69" t="s">
        <v>109</v>
      </c>
      <c r="U69" t="s">
        <v>110</v>
      </c>
      <c r="V69" t="s">
        <v>111</v>
      </c>
      <c r="W69" t="s">
        <v>112</v>
      </c>
    </row>
    <row r="70" spans="1:23">
      <c r="A70" t="s">
        <v>69</v>
      </c>
      <c r="B70" t="s">
        <v>59</v>
      </c>
      <c r="C70" t="s">
        <v>113</v>
      </c>
      <c r="D70" t="s">
        <v>114</v>
      </c>
      <c r="E70" t="s">
        <v>115</v>
      </c>
      <c r="F70" t="s">
        <v>116</v>
      </c>
      <c r="G70" t="s">
        <v>117</v>
      </c>
      <c r="H70" t="s">
        <v>118</v>
      </c>
      <c r="I70" t="s">
        <v>119</v>
      </c>
      <c r="J70" t="s">
        <v>120</v>
      </c>
      <c r="K70" t="s">
        <v>121</v>
      </c>
      <c r="L70" t="s">
        <v>122</v>
      </c>
      <c r="M70" t="s">
        <v>123</v>
      </c>
      <c r="N70" t="s">
        <v>124</v>
      </c>
      <c r="O70" t="s">
        <v>125</v>
      </c>
      <c r="P70" t="s">
        <v>126</v>
      </c>
      <c r="Q70" t="s">
        <v>127</v>
      </c>
      <c r="R70" t="s">
        <v>128</v>
      </c>
      <c r="S70" t="s">
        <v>129</v>
      </c>
      <c r="T70" t="s">
        <v>130</v>
      </c>
      <c r="U70" t="s">
        <v>131</v>
      </c>
      <c r="V70" t="s">
        <v>132</v>
      </c>
      <c r="W70" t="s">
        <v>133</v>
      </c>
    </row>
    <row r="71" spans="1:23">
      <c r="A71" t="s">
        <v>70</v>
      </c>
      <c r="B71" t="s">
        <v>60</v>
      </c>
      <c r="C71" t="s">
        <v>134</v>
      </c>
      <c r="D71" t="s">
        <v>135</v>
      </c>
      <c r="E71" t="s">
        <v>136</v>
      </c>
      <c r="F71" t="s">
        <v>137</v>
      </c>
      <c r="G71" t="s">
        <v>138</v>
      </c>
      <c r="H71" t="s">
        <v>139</v>
      </c>
      <c r="I71" t="s">
        <v>140</v>
      </c>
      <c r="J71" t="s">
        <v>141</v>
      </c>
      <c r="K71" t="s">
        <v>142</v>
      </c>
      <c r="L71" t="s">
        <v>143</v>
      </c>
      <c r="M71" t="s">
        <v>144</v>
      </c>
      <c r="N71" t="s">
        <v>145</v>
      </c>
      <c r="O71" t="s">
        <v>146</v>
      </c>
      <c r="P71" t="s">
        <v>147</v>
      </c>
      <c r="Q71" t="s">
        <v>148</v>
      </c>
      <c r="R71" t="s">
        <v>149</v>
      </c>
      <c r="S71" t="s">
        <v>150</v>
      </c>
      <c r="T71" t="s">
        <v>151</v>
      </c>
      <c r="U71" t="s">
        <v>152</v>
      </c>
      <c r="V71" t="s">
        <v>153</v>
      </c>
      <c r="W71" t="s">
        <v>154</v>
      </c>
    </row>
    <row r="72" spans="1:23">
      <c r="B72" t="s">
        <v>64</v>
      </c>
      <c r="C72" s="4">
        <v>1.32192837166E-2</v>
      </c>
      <c r="D72" s="23">
        <v>4.7124897031399999E-6</v>
      </c>
      <c r="E72" s="23">
        <v>8.3419305890299999E-4</v>
      </c>
      <c r="F72" s="23">
        <v>1.7374123225999999E-3</v>
      </c>
      <c r="G72" s="23" t="s">
        <v>67</v>
      </c>
      <c r="H72" s="23">
        <v>2.38778248556E-5</v>
      </c>
      <c r="I72" s="23" t="s">
        <v>67</v>
      </c>
      <c r="J72" s="23" t="s">
        <v>67</v>
      </c>
      <c r="K72" s="23" t="s">
        <v>67</v>
      </c>
      <c r="L72" s="23">
        <v>9.3813468550300007E-6</v>
      </c>
      <c r="M72" s="23" t="s">
        <v>67</v>
      </c>
      <c r="N72" s="23">
        <v>6.1140930736599998E-6</v>
      </c>
      <c r="O72" s="23">
        <v>2.08578743281E-6</v>
      </c>
      <c r="P72" s="23">
        <v>1.05422211898E-8</v>
      </c>
      <c r="Q72" s="4">
        <v>1.6085368157499998E-2</v>
      </c>
      <c r="R72" s="23" t="s">
        <v>67</v>
      </c>
      <c r="S72" s="23">
        <v>2.6182572974499998E-6</v>
      </c>
      <c r="T72" s="23">
        <v>3.0952268941199999E-4</v>
      </c>
      <c r="U72" s="4">
        <v>2.4423549240300001E-2</v>
      </c>
      <c r="V72" s="4">
        <v>2.77877745245E-2</v>
      </c>
      <c r="W72" s="23" t="s">
        <v>67</v>
      </c>
    </row>
    <row r="73" spans="1:23">
      <c r="B73" t="s">
        <v>65</v>
      </c>
      <c r="C73" s="4">
        <v>2.64385674332E-2</v>
      </c>
      <c r="D73" s="23">
        <v>2.5918693367299999E-5</v>
      </c>
      <c r="E73" s="23">
        <v>2.0391385884299998E-3</v>
      </c>
      <c r="F73" s="23">
        <v>3.8223071097200001E-3</v>
      </c>
      <c r="G73" s="23" t="s">
        <v>67</v>
      </c>
      <c r="H73" s="23">
        <v>7.5044592403500002E-5</v>
      </c>
      <c r="I73" s="23" t="s">
        <v>67</v>
      </c>
      <c r="J73" s="23" t="s">
        <v>67</v>
      </c>
      <c r="K73" s="23" t="s">
        <v>67</v>
      </c>
      <c r="L73" s="23">
        <v>3.4398271801799998E-5</v>
      </c>
      <c r="M73" s="23" t="s">
        <v>67</v>
      </c>
      <c r="N73" s="23">
        <v>2.6902009524099999E-5</v>
      </c>
      <c r="O73" s="23">
        <v>2.2943661760899998E-5</v>
      </c>
      <c r="P73" s="23">
        <v>2.31928866175E-7</v>
      </c>
      <c r="Q73" s="4">
        <v>2.9489841621999999E-2</v>
      </c>
      <c r="R73" s="23" t="s">
        <v>67</v>
      </c>
      <c r="S73" s="23">
        <v>1.9200553514599998E-5</v>
      </c>
      <c r="T73" s="23">
        <v>8.5118739588200003E-4</v>
      </c>
      <c r="U73" s="4">
        <v>4.1332160252899999E-2</v>
      </c>
      <c r="V73" s="4">
        <v>4.3666502824299999E-2</v>
      </c>
      <c r="W73" s="23" t="s">
        <v>67</v>
      </c>
    </row>
  </sheetData>
  <autoFilter ref="BF40:BH40">
    <sortState ref="BF41:BH46">
      <sortCondition ref="BF40:BF46"/>
    </sortState>
  </autoFilter>
  <mergeCells count="20">
    <mergeCell ref="BC39:BE39"/>
    <mergeCell ref="BF39:BH39"/>
    <mergeCell ref="AK39:AM39"/>
    <mergeCell ref="AN39:AP39"/>
    <mergeCell ref="AQ39:AS39"/>
    <mergeCell ref="AT39:AV39"/>
    <mergeCell ref="AW39:AY39"/>
    <mergeCell ref="AZ39:BB39"/>
    <mergeCell ref="AH39:AJ39"/>
    <mergeCell ref="A39:C39"/>
    <mergeCell ref="D39:F39"/>
    <mergeCell ref="G39:I39"/>
    <mergeCell ref="J39:L39"/>
    <mergeCell ref="M39:O39"/>
    <mergeCell ref="P39:R39"/>
    <mergeCell ref="S39:U39"/>
    <mergeCell ref="V39:X39"/>
    <mergeCell ref="Y39:AA39"/>
    <mergeCell ref="AB39:AD39"/>
    <mergeCell ref="AE39:AG3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F8" sqref="F6:F8"/>
    </sheetView>
  </sheetViews>
  <sheetFormatPr baseColWidth="10" defaultRowHeight="15" x14ac:dyDescent="0"/>
  <sheetData>
    <row r="1" spans="1:16">
      <c r="A1" s="3" t="s">
        <v>0</v>
      </c>
      <c r="B1" s="3" t="s">
        <v>24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21</v>
      </c>
    </row>
    <row r="2" spans="1:16">
      <c r="A2" s="3">
        <v>1</v>
      </c>
      <c r="B2" s="3" t="s">
        <v>25</v>
      </c>
      <c r="C2" s="3">
        <v>47.5</v>
      </c>
      <c r="D2" s="3">
        <v>132</v>
      </c>
      <c r="E2" s="3">
        <v>43</v>
      </c>
      <c r="F2" s="3">
        <v>15.4</v>
      </c>
      <c r="G2" s="3">
        <v>3.79</v>
      </c>
      <c r="H2" s="3">
        <v>116</v>
      </c>
      <c r="I2" s="3">
        <v>1.39</v>
      </c>
      <c r="J2" s="3">
        <v>42</v>
      </c>
      <c r="K2" s="3">
        <v>0.56000000000000005</v>
      </c>
      <c r="L2" s="3">
        <v>0.26</v>
      </c>
      <c r="M2" s="3">
        <v>6.91</v>
      </c>
      <c r="N2" s="3">
        <v>2.11</v>
      </c>
      <c r="O2" s="3">
        <v>16</v>
      </c>
      <c r="P2" s="3">
        <v>12.2</v>
      </c>
    </row>
    <row r="3" spans="1:16">
      <c r="A3" s="3">
        <v>10</v>
      </c>
      <c r="B3" s="3" t="s">
        <v>26</v>
      </c>
      <c r="C3" s="3">
        <v>17.100000000000001</v>
      </c>
      <c r="D3" s="3">
        <v>145</v>
      </c>
      <c r="E3" s="3">
        <v>31</v>
      </c>
      <c r="F3" s="3">
        <v>5.98</v>
      </c>
      <c r="G3" s="3">
        <v>3.8</v>
      </c>
      <c r="H3" s="3">
        <v>116</v>
      </c>
      <c r="I3" s="3">
        <v>1.05</v>
      </c>
      <c r="J3" s="3">
        <v>44</v>
      </c>
      <c r="K3" s="3">
        <v>0.55000000000000004</v>
      </c>
      <c r="L3" s="3">
        <v>0.24</v>
      </c>
      <c r="M3" s="3">
        <v>7.43</v>
      </c>
      <c r="N3" s="3">
        <v>1.84</v>
      </c>
      <c r="O3" s="3">
        <v>26</v>
      </c>
      <c r="P3" s="3">
        <v>0</v>
      </c>
    </row>
    <row r="4" spans="1:16">
      <c r="A4" s="3">
        <v>13</v>
      </c>
      <c r="B4" s="3" t="s">
        <v>26</v>
      </c>
      <c r="C4" s="3">
        <v>50.4</v>
      </c>
      <c r="D4" s="3">
        <v>164</v>
      </c>
      <c r="E4" s="3">
        <v>49</v>
      </c>
      <c r="F4" s="3">
        <v>24.2</v>
      </c>
      <c r="G4" s="3">
        <v>5.81</v>
      </c>
      <c r="H4" s="3">
        <v>88</v>
      </c>
      <c r="I4" s="3">
        <v>1.64</v>
      </c>
      <c r="J4" s="3">
        <v>28</v>
      </c>
      <c r="K4" s="3">
        <v>0.7</v>
      </c>
      <c r="L4" s="3">
        <v>0.18</v>
      </c>
      <c r="M4" s="3">
        <v>7.08</v>
      </c>
      <c r="N4" s="3">
        <v>3.39</v>
      </c>
      <c r="O4" s="3">
        <v>24</v>
      </c>
      <c r="P4" s="3">
        <v>0</v>
      </c>
    </row>
    <row r="5" spans="1:16">
      <c r="A5" s="3">
        <v>16</v>
      </c>
      <c r="B5" s="3" t="s">
        <v>26</v>
      </c>
      <c r="C5" s="3">
        <v>48.1</v>
      </c>
      <c r="D5" s="3">
        <v>160</v>
      </c>
      <c r="E5" s="3">
        <v>37</v>
      </c>
      <c r="F5" s="3">
        <v>16.600000000000001</v>
      </c>
      <c r="G5" s="3">
        <v>5.22</v>
      </c>
      <c r="H5" s="3">
        <v>109</v>
      </c>
      <c r="I5" s="3">
        <v>1.36</v>
      </c>
      <c r="J5" s="3">
        <v>32</v>
      </c>
      <c r="K5" s="3">
        <v>0.79</v>
      </c>
      <c r="L5" s="3">
        <v>0.2</v>
      </c>
      <c r="M5" s="3">
        <v>6.97</v>
      </c>
      <c r="N5" s="3">
        <v>3.31</v>
      </c>
      <c r="O5" s="3">
        <v>32</v>
      </c>
      <c r="P5" s="3">
        <v>0</v>
      </c>
    </row>
    <row r="6" spans="1:16">
      <c r="A6" s="3">
        <v>17</v>
      </c>
      <c r="B6" s="3" t="s">
        <v>27</v>
      </c>
      <c r="C6" s="3">
        <v>128</v>
      </c>
      <c r="D6" s="3">
        <v>174</v>
      </c>
      <c r="E6" s="3">
        <v>51</v>
      </c>
      <c r="F6" s="22">
        <v>40.200000000000003</v>
      </c>
      <c r="G6" s="3">
        <v>3.72</v>
      </c>
      <c r="H6" s="3">
        <v>116</v>
      </c>
      <c r="I6" s="3">
        <v>1.69</v>
      </c>
      <c r="J6" s="3">
        <v>29</v>
      </c>
      <c r="K6" s="3">
        <v>0.54</v>
      </c>
      <c r="L6" s="3">
        <v>0.24</v>
      </c>
      <c r="M6" s="3">
        <v>7.47</v>
      </c>
      <c r="N6" s="3">
        <v>1.89</v>
      </c>
      <c r="O6" s="3">
        <v>20</v>
      </c>
      <c r="P6" s="3">
        <v>0</v>
      </c>
    </row>
    <row r="7" spans="1:16">
      <c r="A7" s="3">
        <v>18</v>
      </c>
      <c r="B7" s="3" t="s">
        <v>27</v>
      </c>
      <c r="C7" s="3">
        <v>126</v>
      </c>
      <c r="D7" s="3">
        <v>181</v>
      </c>
      <c r="E7" s="3">
        <v>49</v>
      </c>
      <c r="F7" s="22">
        <v>43.6</v>
      </c>
      <c r="G7" s="3">
        <v>3.7</v>
      </c>
      <c r="H7" s="3">
        <v>116</v>
      </c>
      <c r="I7" s="3">
        <v>1.73</v>
      </c>
      <c r="J7" s="3">
        <v>39</v>
      </c>
      <c r="K7" s="3">
        <v>0.48</v>
      </c>
      <c r="L7" s="3">
        <v>0.14000000000000001</v>
      </c>
      <c r="M7" s="3">
        <v>7.56</v>
      </c>
      <c r="N7" s="3">
        <v>1.86</v>
      </c>
      <c r="O7" s="3">
        <v>12</v>
      </c>
      <c r="P7" s="3">
        <v>0</v>
      </c>
    </row>
    <row r="8" spans="1:16">
      <c r="A8" s="3">
        <v>19</v>
      </c>
      <c r="B8" s="3" t="s">
        <v>27</v>
      </c>
      <c r="C8" s="3">
        <v>102</v>
      </c>
      <c r="D8" s="3">
        <v>151</v>
      </c>
      <c r="E8" s="3">
        <v>49</v>
      </c>
      <c r="F8" s="22">
        <v>43.6</v>
      </c>
      <c r="G8" s="3">
        <v>3.66</v>
      </c>
      <c r="H8" s="3">
        <v>116</v>
      </c>
      <c r="I8" s="3">
        <v>1.79</v>
      </c>
      <c r="J8" s="3">
        <v>41</v>
      </c>
      <c r="K8" s="3">
        <v>0.5</v>
      </c>
      <c r="L8" s="3">
        <v>0.23</v>
      </c>
      <c r="M8" s="3">
        <v>7.53</v>
      </c>
      <c r="N8" s="3">
        <v>1.91</v>
      </c>
      <c r="O8" s="3">
        <v>10</v>
      </c>
      <c r="P8" s="3">
        <v>0</v>
      </c>
    </row>
    <row r="9" spans="1:16">
      <c r="A9" s="3">
        <v>4</v>
      </c>
      <c r="B9" s="3" t="s">
        <v>25</v>
      </c>
      <c r="C9" s="3">
        <v>41.8</v>
      </c>
      <c r="D9" s="3">
        <v>100</v>
      </c>
      <c r="E9" s="3">
        <v>37</v>
      </c>
      <c r="F9" s="3">
        <v>15.4</v>
      </c>
      <c r="G9" s="3">
        <v>3.18</v>
      </c>
      <c r="H9" s="3">
        <v>116</v>
      </c>
      <c r="I9" s="3">
        <v>1.35</v>
      </c>
      <c r="J9" s="3">
        <v>44</v>
      </c>
      <c r="K9" s="3">
        <v>0.4</v>
      </c>
      <c r="L9" s="3">
        <v>0.26</v>
      </c>
      <c r="M9" s="3">
        <v>7.48</v>
      </c>
      <c r="N9" s="3">
        <v>1.47</v>
      </c>
      <c r="O9" s="3">
        <v>20</v>
      </c>
      <c r="P9" s="3">
        <v>2.72</v>
      </c>
    </row>
    <row r="10" spans="1:16">
      <c r="A10" s="3">
        <v>8</v>
      </c>
      <c r="B10" s="3" t="s">
        <v>25</v>
      </c>
      <c r="C10" s="3">
        <v>31.9</v>
      </c>
      <c r="D10" s="3">
        <v>105</v>
      </c>
      <c r="E10" s="3">
        <v>39</v>
      </c>
      <c r="F10" s="3">
        <v>17.3</v>
      </c>
      <c r="G10" s="3">
        <v>3.77</v>
      </c>
      <c r="H10" s="3">
        <v>116</v>
      </c>
      <c r="I10" s="3">
        <v>1.36</v>
      </c>
      <c r="J10" s="3">
        <v>40</v>
      </c>
      <c r="K10" s="3">
        <v>0.56999999999999995</v>
      </c>
      <c r="L10" s="3">
        <v>0.23</v>
      </c>
      <c r="M10" s="3">
        <v>7.31</v>
      </c>
      <c r="N10" s="3">
        <v>2.23</v>
      </c>
      <c r="O10" s="3">
        <v>22</v>
      </c>
      <c r="P10" s="3">
        <v>1.77</v>
      </c>
    </row>
    <row r="11" spans="1:16">
      <c r="A11" s="3">
        <v>20</v>
      </c>
      <c r="B11" s="3" t="s">
        <v>28</v>
      </c>
      <c r="C11" s="3">
        <v>6.28</v>
      </c>
      <c r="D11" s="3">
        <v>76.599999999999994</v>
      </c>
      <c r="E11" s="3">
        <v>19</v>
      </c>
      <c r="F11" s="3">
        <v>152.19999999999999</v>
      </c>
      <c r="G11" s="3">
        <v>1.72</v>
      </c>
      <c r="H11" s="3">
        <v>43</v>
      </c>
      <c r="I11" s="3">
        <v>1.97</v>
      </c>
      <c r="J11" s="3">
        <v>11</v>
      </c>
      <c r="K11" s="3">
        <v>2.13</v>
      </c>
      <c r="L11" s="3">
        <v>0.25</v>
      </c>
      <c r="M11" s="3">
        <v>7.13</v>
      </c>
      <c r="N11" s="3">
        <v>2.2000000000000002</v>
      </c>
      <c r="O11" s="3">
        <v>70</v>
      </c>
      <c r="P11" s="3">
        <v>2.52</v>
      </c>
    </row>
    <row r="12" spans="1:16">
      <c r="A12" s="3">
        <v>21</v>
      </c>
      <c r="B12" s="3" t="s">
        <v>28</v>
      </c>
      <c r="C12" s="3">
        <v>7.41</v>
      </c>
      <c r="D12" s="3">
        <v>81.8</v>
      </c>
      <c r="E12" s="3">
        <v>19</v>
      </c>
      <c r="F12" s="3">
        <v>133.6</v>
      </c>
      <c r="G12" s="3">
        <v>2.06</v>
      </c>
      <c r="H12" s="3">
        <v>39.299999999999997</v>
      </c>
      <c r="I12" s="3">
        <v>2.0699999999999998</v>
      </c>
      <c r="J12" s="3">
        <v>8</v>
      </c>
      <c r="K12" s="3">
        <v>2.36</v>
      </c>
      <c r="L12" s="3">
        <v>0.26</v>
      </c>
      <c r="M12" s="3">
        <v>7.09</v>
      </c>
      <c r="N12" s="3">
        <v>2.35</v>
      </c>
      <c r="O12" s="3">
        <v>74</v>
      </c>
      <c r="P12" s="3">
        <v>0.48</v>
      </c>
    </row>
    <row r="13" spans="1:16">
      <c r="A13" s="3">
        <v>22</v>
      </c>
      <c r="B13" s="3" t="s">
        <v>28</v>
      </c>
      <c r="C13" s="3">
        <v>8.01</v>
      </c>
      <c r="D13" s="3">
        <v>86.2</v>
      </c>
      <c r="E13" s="3">
        <v>21</v>
      </c>
      <c r="F13" s="3">
        <v>149.6</v>
      </c>
      <c r="G13" s="3">
        <v>2.25</v>
      </c>
      <c r="H13" s="3">
        <v>41.7</v>
      </c>
      <c r="I13" s="3">
        <v>2.1800000000000002</v>
      </c>
      <c r="J13" s="3">
        <v>12</v>
      </c>
      <c r="K13" s="3">
        <v>2.77</v>
      </c>
      <c r="L13" s="3">
        <v>0.25</v>
      </c>
      <c r="M13" s="3">
        <v>7.08</v>
      </c>
      <c r="N13" s="3">
        <v>2.6</v>
      </c>
      <c r="O13" s="3">
        <v>68</v>
      </c>
      <c r="P13" s="3">
        <v>0</v>
      </c>
    </row>
    <row r="14" spans="1:16">
      <c r="A14" s="3">
        <v>23</v>
      </c>
      <c r="B14" s="3" t="s">
        <v>29</v>
      </c>
      <c r="C14" s="3">
        <v>2.42</v>
      </c>
      <c r="D14" s="3">
        <v>54.4</v>
      </c>
      <c r="E14" s="3">
        <v>45</v>
      </c>
      <c r="F14" s="22">
        <v>54.8</v>
      </c>
      <c r="G14" s="3">
        <v>0.25</v>
      </c>
      <c r="H14" s="3">
        <v>12.4</v>
      </c>
      <c r="I14" s="3">
        <v>0.73</v>
      </c>
      <c r="J14" s="3">
        <v>22</v>
      </c>
      <c r="K14" s="3">
        <v>1.51</v>
      </c>
      <c r="L14" s="3">
        <v>0.12</v>
      </c>
      <c r="M14" s="3">
        <v>8.23</v>
      </c>
      <c r="N14" s="3">
        <v>483</v>
      </c>
      <c r="O14" s="3">
        <v>34</v>
      </c>
      <c r="P14" s="3">
        <v>26.2</v>
      </c>
    </row>
    <row r="15" spans="1:16">
      <c r="A15" s="3">
        <v>24</v>
      </c>
      <c r="B15" s="3" t="s">
        <v>29</v>
      </c>
      <c r="C15" s="3">
        <v>1.94</v>
      </c>
      <c r="D15" s="3">
        <v>20</v>
      </c>
      <c r="E15" s="3">
        <v>3</v>
      </c>
      <c r="F15" s="22">
        <v>54</v>
      </c>
      <c r="G15" s="3">
        <v>0.18</v>
      </c>
      <c r="H15" s="3">
        <v>27.6</v>
      </c>
      <c r="I15" s="3">
        <v>0.71</v>
      </c>
      <c r="J15" s="3">
        <v>14</v>
      </c>
      <c r="K15" s="3">
        <v>1.69</v>
      </c>
      <c r="L15" s="3">
        <v>0.13</v>
      </c>
      <c r="M15" s="3">
        <v>8.26</v>
      </c>
      <c r="N15" s="3">
        <v>559</v>
      </c>
      <c r="O15" s="3">
        <v>84</v>
      </c>
      <c r="P15" s="3">
        <v>22.1</v>
      </c>
    </row>
    <row r="16" spans="1:16">
      <c r="A16" s="3">
        <v>25</v>
      </c>
      <c r="B16" s="3" t="s">
        <v>29</v>
      </c>
      <c r="C16" s="3">
        <v>0.48</v>
      </c>
      <c r="D16" s="3">
        <v>1.47</v>
      </c>
      <c r="E16" s="3">
        <v>3</v>
      </c>
      <c r="F16" s="22">
        <v>55.6</v>
      </c>
      <c r="G16" s="3">
        <v>0.16</v>
      </c>
      <c r="H16" s="3">
        <v>10.8</v>
      </c>
      <c r="I16" s="3">
        <v>0.6</v>
      </c>
      <c r="J16" s="3">
        <v>14</v>
      </c>
      <c r="K16" s="3">
        <v>1.35</v>
      </c>
      <c r="L16" s="3">
        <v>0.17</v>
      </c>
      <c r="M16" s="3">
        <v>8.36</v>
      </c>
      <c r="N16" s="3">
        <v>598</v>
      </c>
      <c r="O16" s="3">
        <v>84</v>
      </c>
      <c r="P16" s="3">
        <v>14.7</v>
      </c>
    </row>
    <row r="17" spans="1:16">
      <c r="A17" s="3">
        <v>26</v>
      </c>
      <c r="B17" s="3" t="s">
        <v>30</v>
      </c>
      <c r="C17" s="3">
        <v>3.99</v>
      </c>
      <c r="D17" s="3">
        <v>45.3</v>
      </c>
      <c r="E17" s="3">
        <v>7</v>
      </c>
      <c r="F17" s="3">
        <v>131.6</v>
      </c>
      <c r="G17" s="3">
        <v>0.47</v>
      </c>
      <c r="H17" s="3">
        <v>21.6</v>
      </c>
      <c r="I17" s="3">
        <v>1.42</v>
      </c>
      <c r="J17" s="3">
        <v>36</v>
      </c>
      <c r="K17" s="3">
        <v>2.15</v>
      </c>
      <c r="L17" s="3">
        <v>0.19</v>
      </c>
      <c r="M17" s="3">
        <v>8.44</v>
      </c>
      <c r="N17" s="3">
        <v>196</v>
      </c>
      <c r="O17" s="3">
        <v>58</v>
      </c>
      <c r="P17" s="3">
        <v>18.7</v>
      </c>
    </row>
    <row r="18" spans="1:16">
      <c r="A18" s="3">
        <v>27</v>
      </c>
      <c r="B18" s="3" t="s">
        <v>30</v>
      </c>
      <c r="C18" s="3">
        <v>3.61</v>
      </c>
      <c r="D18" s="3">
        <v>38.200000000000003</v>
      </c>
      <c r="E18" s="3">
        <v>9</v>
      </c>
      <c r="F18" s="3">
        <v>130.4</v>
      </c>
      <c r="G18" s="3">
        <v>0.41</v>
      </c>
      <c r="H18" s="3">
        <v>24.1</v>
      </c>
      <c r="I18" s="3">
        <v>1.45</v>
      </c>
      <c r="J18" s="3">
        <v>8</v>
      </c>
      <c r="K18" s="3">
        <v>1.76</v>
      </c>
      <c r="L18" s="3">
        <v>0.14000000000000001</v>
      </c>
      <c r="M18" s="3">
        <v>8.4600000000000009</v>
      </c>
      <c r="N18" s="3">
        <v>168</v>
      </c>
      <c r="O18" s="3">
        <v>84</v>
      </c>
      <c r="P18" s="3">
        <v>17.2</v>
      </c>
    </row>
    <row r="19" spans="1:16">
      <c r="A19" s="3">
        <v>28</v>
      </c>
      <c r="B19" s="3" t="s">
        <v>30</v>
      </c>
      <c r="C19" s="3">
        <v>3.57</v>
      </c>
      <c r="D19" s="3">
        <v>36.6</v>
      </c>
      <c r="E19" s="3">
        <v>7</v>
      </c>
      <c r="F19" s="3">
        <v>138.4</v>
      </c>
      <c r="G19" s="3">
        <v>0.42</v>
      </c>
      <c r="H19" s="3">
        <v>23.1</v>
      </c>
      <c r="I19" s="3">
        <v>1.27</v>
      </c>
      <c r="J19" s="3">
        <v>6</v>
      </c>
      <c r="K19" s="3">
        <v>1.8</v>
      </c>
      <c r="L19" s="3">
        <v>0.14000000000000001</v>
      </c>
      <c r="M19" s="3">
        <v>8.4499999999999993</v>
      </c>
      <c r="N19" s="3">
        <v>186</v>
      </c>
      <c r="O19" s="3">
        <v>88</v>
      </c>
      <c r="P19" s="3">
        <v>23.8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1"/>
  <sheetViews>
    <sheetView topLeftCell="A3" workbookViewId="0">
      <selection activeCell="H16" sqref="H16"/>
    </sheetView>
  </sheetViews>
  <sheetFormatPr baseColWidth="10" defaultRowHeight="15" x14ac:dyDescent="0"/>
  <cols>
    <col min="1" max="1" width="17" bestFit="1" customWidth="1"/>
    <col min="2" max="2" width="14.83203125" bestFit="1" customWidth="1"/>
    <col min="3" max="3" width="14" bestFit="1" customWidth="1"/>
    <col min="4" max="4" width="14.83203125" bestFit="1" customWidth="1"/>
    <col min="5" max="6" width="14.1640625" bestFit="1" customWidth="1"/>
    <col min="7" max="7" width="13.1640625" bestFit="1" customWidth="1"/>
    <col min="8" max="8" width="13.1640625" customWidth="1"/>
    <col min="9" max="9" width="13" customWidth="1"/>
    <col min="10" max="10" width="14.5" bestFit="1" customWidth="1"/>
    <col min="11" max="11" width="14.33203125" bestFit="1" customWidth="1"/>
    <col min="12" max="12" width="14.5" bestFit="1" customWidth="1"/>
    <col min="13" max="13" width="14.1640625" customWidth="1"/>
    <col min="14" max="14" width="15" bestFit="1" customWidth="1"/>
    <col min="15" max="15" width="15.83203125" bestFit="1" customWidth="1"/>
  </cols>
  <sheetData>
    <row r="3" spans="1:15">
      <c r="B3" s="1" t="s">
        <v>32</v>
      </c>
    </row>
    <row r="4" spans="1:15">
      <c r="A4" s="1" t="s">
        <v>22</v>
      </c>
      <c r="B4" t="s">
        <v>31</v>
      </c>
      <c r="C4" t="s">
        <v>33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  <c r="L4" t="s">
        <v>42</v>
      </c>
      <c r="M4" t="s">
        <v>43</v>
      </c>
      <c r="N4" t="s">
        <v>44</v>
      </c>
      <c r="O4" t="s">
        <v>45</v>
      </c>
    </row>
    <row r="5" spans="1:15">
      <c r="A5" s="2" t="s">
        <v>25</v>
      </c>
      <c r="B5" s="4">
        <v>40.4</v>
      </c>
      <c r="C5" s="4">
        <v>112.33333333333333</v>
      </c>
      <c r="D5" s="4">
        <v>39.666666666666664</v>
      </c>
      <c r="E5" s="4">
        <v>16.033333333333335</v>
      </c>
      <c r="F5" s="4">
        <v>3.58</v>
      </c>
      <c r="G5" s="4">
        <v>116</v>
      </c>
      <c r="H5" s="4">
        <v>1.3666666666666669</v>
      </c>
      <c r="I5" s="4">
        <v>42</v>
      </c>
      <c r="J5" s="4">
        <v>0.51</v>
      </c>
      <c r="K5" s="4">
        <v>0.25</v>
      </c>
      <c r="L5" s="4">
        <v>7.2333333333333334</v>
      </c>
      <c r="M5" s="4">
        <v>1.9366666666666668</v>
      </c>
      <c r="N5" s="4">
        <v>19.333333333333332</v>
      </c>
      <c r="O5" s="4">
        <v>5.5633333333333335</v>
      </c>
    </row>
    <row r="6" spans="1:15">
      <c r="A6" s="2" t="s">
        <v>26</v>
      </c>
      <c r="B6" s="4">
        <v>38.533333333333331</v>
      </c>
      <c r="C6" s="4">
        <v>156.33333333333334</v>
      </c>
      <c r="D6" s="4">
        <v>39</v>
      </c>
      <c r="E6" s="4">
        <v>15.593333333333334</v>
      </c>
      <c r="F6" s="4">
        <v>4.9433333333333325</v>
      </c>
      <c r="G6" s="4">
        <v>104.33333333333333</v>
      </c>
      <c r="H6" s="4">
        <v>1.3499999999999999</v>
      </c>
      <c r="I6" s="4">
        <v>34.666666666666664</v>
      </c>
      <c r="J6" s="4">
        <v>0.68</v>
      </c>
      <c r="K6" s="4">
        <v>0.20666666666666667</v>
      </c>
      <c r="L6" s="4">
        <v>7.16</v>
      </c>
      <c r="M6" s="4">
        <v>2.8466666666666671</v>
      </c>
      <c r="N6" s="4">
        <v>27.333333333333332</v>
      </c>
      <c r="O6" s="4">
        <v>0</v>
      </c>
    </row>
    <row r="7" spans="1:15">
      <c r="A7" s="2" t="s">
        <v>27</v>
      </c>
      <c r="B7" s="4">
        <v>118.66666666666667</v>
      </c>
      <c r="C7" s="4">
        <v>168.66666666666666</v>
      </c>
      <c r="D7" s="4">
        <v>49.666666666666664</v>
      </c>
      <c r="E7" s="4">
        <v>42.466666666666669</v>
      </c>
      <c r="F7" s="4">
        <v>3.6933333333333334</v>
      </c>
      <c r="G7" s="4">
        <v>116</v>
      </c>
      <c r="H7" s="4">
        <v>1.7366666666666666</v>
      </c>
      <c r="I7" s="4">
        <v>36.333333333333336</v>
      </c>
      <c r="J7" s="4">
        <v>0.50666666666666671</v>
      </c>
      <c r="K7" s="4">
        <v>0.20333333333333334</v>
      </c>
      <c r="L7" s="4">
        <v>7.52</v>
      </c>
      <c r="M7" s="4">
        <v>1.8866666666666667</v>
      </c>
      <c r="N7" s="4">
        <v>14</v>
      </c>
      <c r="O7" s="4">
        <v>0</v>
      </c>
    </row>
    <row r="8" spans="1:15">
      <c r="A8" s="2" t="s">
        <v>28</v>
      </c>
      <c r="B8" s="4">
        <v>7.2333333333333343</v>
      </c>
      <c r="C8" s="4">
        <v>81.533333333333317</v>
      </c>
      <c r="D8" s="4">
        <v>19.666666666666668</v>
      </c>
      <c r="E8" s="4">
        <v>145.13333333333333</v>
      </c>
      <c r="F8" s="4">
        <v>2.0100000000000002</v>
      </c>
      <c r="G8" s="4">
        <v>41.333333333333336</v>
      </c>
      <c r="H8" s="4">
        <v>2.0733333333333337</v>
      </c>
      <c r="I8" s="4">
        <v>10.333333333333334</v>
      </c>
      <c r="J8" s="4">
        <v>2.42</v>
      </c>
      <c r="K8" s="4">
        <v>0.25333333333333335</v>
      </c>
      <c r="L8" s="4">
        <v>7.0999999999999988</v>
      </c>
      <c r="M8" s="4">
        <v>2.3833333333333333</v>
      </c>
      <c r="N8" s="4">
        <v>70.666666666666671</v>
      </c>
      <c r="O8" s="4">
        <v>1</v>
      </c>
    </row>
    <row r="9" spans="1:15">
      <c r="A9" s="2" t="s">
        <v>29</v>
      </c>
      <c r="B9" s="4">
        <v>1.6133333333333333</v>
      </c>
      <c r="C9" s="4">
        <v>25.290000000000003</v>
      </c>
      <c r="D9" s="4">
        <v>17</v>
      </c>
      <c r="E9" s="4">
        <v>54.800000000000004</v>
      </c>
      <c r="F9" s="4">
        <v>0.19666666666666666</v>
      </c>
      <c r="G9" s="4">
        <v>16.933333333333334</v>
      </c>
      <c r="H9" s="4">
        <v>0.68</v>
      </c>
      <c r="I9" s="4">
        <v>16.666666666666668</v>
      </c>
      <c r="J9" s="4">
        <v>1.5166666666666668</v>
      </c>
      <c r="K9" s="4">
        <v>0.14000000000000001</v>
      </c>
      <c r="L9" s="4">
        <v>8.2833333333333332</v>
      </c>
      <c r="M9" s="4">
        <v>546.66666666666663</v>
      </c>
      <c r="N9" s="4">
        <v>67.333333333333329</v>
      </c>
      <c r="O9" s="4">
        <v>21</v>
      </c>
    </row>
    <row r="10" spans="1:15">
      <c r="A10" s="2" t="s">
        <v>30</v>
      </c>
      <c r="B10" s="4">
        <v>3.7233333333333332</v>
      </c>
      <c r="C10" s="4">
        <v>40.033333333333331</v>
      </c>
      <c r="D10" s="4">
        <v>7.666666666666667</v>
      </c>
      <c r="E10" s="4">
        <v>133.46666666666667</v>
      </c>
      <c r="F10" s="4">
        <v>0.43333333333333329</v>
      </c>
      <c r="G10" s="4">
        <v>22.933333333333337</v>
      </c>
      <c r="H10" s="4">
        <v>1.3800000000000001</v>
      </c>
      <c r="I10" s="4">
        <v>16.666666666666668</v>
      </c>
      <c r="J10" s="4">
        <v>1.9033333333333333</v>
      </c>
      <c r="K10" s="4">
        <v>0.15666666666666668</v>
      </c>
      <c r="L10" s="4">
        <v>8.4499999999999993</v>
      </c>
      <c r="M10" s="4">
        <v>183.33333333333334</v>
      </c>
      <c r="N10" s="4">
        <v>76.666666666666671</v>
      </c>
      <c r="O10" s="4">
        <v>19.900000000000002</v>
      </c>
    </row>
    <row r="11" spans="1:15">
      <c r="A11" s="2" t="s">
        <v>23</v>
      </c>
      <c r="B11" s="4">
        <v>35.028333333333336</v>
      </c>
      <c r="C11" s="4">
        <v>97.364999999999995</v>
      </c>
      <c r="D11" s="4">
        <v>28.777777777777779</v>
      </c>
      <c r="E11" s="4">
        <v>67.915555555555557</v>
      </c>
      <c r="F11" s="4">
        <v>2.4761111111111105</v>
      </c>
      <c r="G11" s="4">
        <v>69.588888888888874</v>
      </c>
      <c r="H11" s="4">
        <v>1.431111111111111</v>
      </c>
      <c r="I11" s="4">
        <v>26.111111111111111</v>
      </c>
      <c r="J11" s="4">
        <v>1.2561111111111112</v>
      </c>
      <c r="K11" s="4">
        <v>0.20166666666666669</v>
      </c>
      <c r="L11" s="4">
        <v>7.6244444444444435</v>
      </c>
      <c r="M11" s="4">
        <v>123.17555555555555</v>
      </c>
      <c r="N11" s="4">
        <v>45.888888888888886</v>
      </c>
      <c r="O11" s="4">
        <v>7.9105555555555567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Hoja4</vt:lpstr>
      <vt:lpstr>Hoja5</vt:lpstr>
    </vt:vector>
  </TitlesOfParts>
  <Company>Universidad Nacional de Colombia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Andrés Ramos Duarte</dc:creator>
  <cp:lastModifiedBy>Víctor Andrés Ramos Duarte</cp:lastModifiedBy>
  <dcterms:created xsi:type="dcterms:W3CDTF">2018-01-18T23:52:02Z</dcterms:created>
  <dcterms:modified xsi:type="dcterms:W3CDTF">2018-02-06T22:09:58Z</dcterms:modified>
</cp:coreProperties>
</file>