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p-200 - types" sheetId="1" r:id="rId4"/>
    <sheet name="top-20 - types" sheetId="2" r:id="rId5"/>
    <sheet name="categories - types" sheetId="3" r:id="rId6"/>
  </sheets>
</workbook>
</file>

<file path=xl/sharedStrings.xml><?xml version="1.0" encoding="utf-8"?>
<sst xmlns="http://schemas.openxmlformats.org/spreadsheetml/2006/main" uniqueCount="219">
  <si>
    <t>types</t>
  </si>
  <si>
    <t>key</t>
  </si>
  <si>
    <t>category</t>
  </si>
  <si>
    <t>doc_count</t>
  </si>
  <si>
    <t>data</t>
  </si>
  <si>
    <t>application/json</t>
  </si>
  <si>
    <t>application/xml</t>
  </si>
  <si>
    <t>application/rss+xml</t>
  </si>
  <si>
    <t>text/csv</t>
  </si>
  <si>
    <t>text/x-java-properties</t>
  </si>
  <si>
    <t>multipart/appledouble</t>
  </si>
  <si>
    <t>text/tab-separated-values</t>
  </si>
  <si>
    <t>text/tsv</t>
  </si>
  <si>
    <t>application/atom+xml</t>
  </si>
  <si>
    <t>text/x-yaml</t>
  </si>
  <si>
    <t>text/x-ini</t>
  </si>
  <si>
    <t>text/x-sql</t>
  </si>
  <si>
    <t>application/rdf+xml</t>
  </si>
  <si>
    <t>application/x-sqlite3</t>
  </si>
  <si>
    <t>application/x-plist</t>
  </si>
  <si>
    <t>Data</t>
  </si>
  <si>
    <t>application/dash+xml</t>
  </si>
  <si>
    <t>document</t>
  </si>
  <si>
    <t>text/plain</t>
  </si>
  <si>
    <t>text/html</t>
  </si>
  <si>
    <t>application/pdf</t>
  </si>
  <si>
    <t>application/xhtml+xml</t>
  </si>
  <si>
    <t>application/epub+zip</t>
  </si>
  <si>
    <t>text/x-web-markdown</t>
  </si>
  <si>
    <t>message/rfc822</t>
  </si>
  <si>
    <t>application/msword</t>
  </si>
  <si>
    <t>application/vnd.openxmlformats-officedocument.wordprocessingml.document</t>
  </si>
  <si>
    <t>text/x-log</t>
  </si>
  <si>
    <t>application/x-mobipocket-ebook</t>
  </si>
  <si>
    <t>application/rtf</t>
  </si>
  <si>
    <t>message/news</t>
  </si>
  <si>
    <t>text/troff</t>
  </si>
  <si>
    <t>application/x-tika-msoffice</t>
  </si>
  <si>
    <t>application/vnd.ms-excel</t>
  </si>
  <si>
    <t>application/vnd.openxmlformats-officedocument.spreadsheetml.sheet</t>
  </si>
  <si>
    <t>application/vnd.ms-powerpoint</t>
  </si>
  <si>
    <t>text/x-rst</t>
  </si>
  <si>
    <t>application/x-fictionbook+xml</t>
  </si>
  <si>
    <t>application/postscript</t>
  </si>
  <si>
    <t>application/vnd.openxmlformats-officedocument.presentationml.presentation</t>
  </si>
  <si>
    <t>application/vnd.oasis.opendocument.text</t>
  </si>
  <si>
    <t>application/x-tex</t>
  </si>
  <si>
    <t>application/vnd.ms-htmlhelp</t>
  </si>
  <si>
    <t>application/msword2</t>
  </si>
  <si>
    <t>text/x-asciidoc</t>
  </si>
  <si>
    <t>application/x-tika-ooxml</t>
  </si>
  <si>
    <t>application/msword5</t>
  </si>
  <si>
    <t>application/vnd.sun.xml.writer.global</t>
  </si>
  <si>
    <t>application/x-dvi</t>
  </si>
  <si>
    <t>image/vnd.djvu</t>
  </si>
  <si>
    <t>binary</t>
  </si>
  <si>
    <t>application/octet-stream</t>
  </si>
  <si>
    <t>application/x-msdownload</t>
  </si>
  <si>
    <t>application/wasm</t>
  </si>
  <si>
    <t>application/java-vm</t>
  </si>
  <si>
    <t>application/x-shockwave-flash</t>
  </si>
  <si>
    <t>application/x-object</t>
  </si>
  <si>
    <t>application/x-sharedlib</t>
  </si>
  <si>
    <t>application/x-executable</t>
  </si>
  <si>
    <t>application/x-dex</t>
  </si>
  <si>
    <t>image</t>
  </si>
  <si>
    <t>image/png</t>
  </si>
  <si>
    <t>image/jpeg</t>
  </si>
  <si>
    <t>image/webp</t>
  </si>
  <si>
    <t>image/svg+xml</t>
  </si>
  <si>
    <t>image/gif</t>
  </si>
  <si>
    <t>image/tiff</t>
  </si>
  <si>
    <t>image/avif</t>
  </si>
  <si>
    <t>image/bmp</t>
  </si>
  <si>
    <t>image/vnd.zbrush.pcx</t>
  </si>
  <si>
    <t>image/vnd.microsoft.icon</t>
  </si>
  <si>
    <t>application/dicom</t>
  </si>
  <si>
    <t>image/x-tga</t>
  </si>
  <si>
    <t>image/vnd.dwg</t>
  </si>
  <si>
    <t>image/vnd.adobe.photoshop</t>
  </si>
  <si>
    <t>image/x-portable-graymap</t>
  </si>
  <si>
    <t>image/x-portable-pixmap</t>
  </si>
  <si>
    <t>Image</t>
  </si>
  <si>
    <t>image/heic</t>
  </si>
  <si>
    <t>image/x-portable-bitmap</t>
  </si>
  <si>
    <t>image/x-xcf</t>
  </si>
  <si>
    <t>image/x-xbitmap</t>
  </si>
  <si>
    <t>image/aces</t>
  </si>
  <si>
    <t>archive</t>
  </si>
  <si>
    <t>application/gzip</t>
  </si>
  <si>
    <t>application/zip</t>
  </si>
  <si>
    <t>application/x-rpm</t>
  </si>
  <si>
    <t>application/zstd</t>
  </si>
  <si>
    <t>application/zlib</t>
  </si>
  <si>
    <t>application/x-xz</t>
  </si>
  <si>
    <t>application/x-archive</t>
  </si>
  <si>
    <t>application/x-tar</t>
  </si>
  <si>
    <t>application/x-rar-compressed</t>
  </si>
  <si>
    <t>application/x-7z-compressed</t>
  </si>
  <si>
    <t>application/x-bzip2</t>
  </si>
  <si>
    <t>application/java-archive</t>
  </si>
  <si>
    <t>application/x-brotli</t>
  </si>
  <si>
    <t>application/x-lzma</t>
  </si>
  <si>
    <t>application/x-iso9660-image</t>
  </si>
  <si>
    <t>application/vnd.android.package-archive</t>
  </si>
  <si>
    <t>application/x-lha</t>
  </si>
  <si>
    <t>application/x-apple-diskimage</t>
  </si>
  <si>
    <t>application/x-gtar</t>
  </si>
  <si>
    <t>application/x-lharc</t>
  </si>
  <si>
    <t>application/vnd.ms-cab-compressed</t>
  </si>
  <si>
    <t>code</t>
  </si>
  <si>
    <t>application/javascript</t>
  </si>
  <si>
    <t>text/css</t>
  </si>
  <si>
    <t>text/x-php</t>
  </si>
  <si>
    <t>text/x-go</t>
  </si>
  <si>
    <t>text/x-java-source</t>
  </si>
  <si>
    <t>text/x-chdr</t>
  </si>
  <si>
    <t>text/x-python</t>
  </si>
  <si>
    <t>application/x-sh</t>
  </si>
  <si>
    <t>text/x-csrc</t>
  </si>
  <si>
    <t>text/x-c++src</t>
  </si>
  <si>
    <t>text/x-ruby</t>
  </si>
  <si>
    <t>text/x-matlab</t>
  </si>
  <si>
    <t>text/x-csharp</t>
  </si>
  <si>
    <t>text/x-lua</t>
  </si>
  <si>
    <t>text/x-c++hdr</t>
  </si>
  <si>
    <t>text/x-less</t>
  </si>
  <si>
    <t>text/x-perl</t>
  </si>
  <si>
    <t>text/x-common-lisp</t>
  </si>
  <si>
    <t>text/x-assembly</t>
  </si>
  <si>
    <t>application/x-bat</t>
  </si>
  <si>
    <t>text/x-actionscript</t>
  </si>
  <si>
    <t>text/x-d</t>
  </si>
  <si>
    <t>text/x-diff</t>
  </si>
  <si>
    <t>text/x-objcsrc</t>
  </si>
  <si>
    <t>text/x-expect</t>
  </si>
  <si>
    <t>text/x-clojure</t>
  </si>
  <si>
    <t>text/x-haskell</t>
  </si>
  <si>
    <t>text/x-verilog</t>
  </si>
  <si>
    <t>text/x-groovy</t>
  </si>
  <si>
    <t>Code</t>
  </si>
  <si>
    <t>application/mathematica</t>
  </si>
  <si>
    <t>text/x-jsp</t>
  </si>
  <si>
    <t>text/x-scala</t>
  </si>
  <si>
    <t>text/x-coffeescript</t>
  </si>
  <si>
    <t>text/x-pascal</t>
  </si>
  <si>
    <t>text/x-tcl</t>
  </si>
  <si>
    <t>application/xslt+xml</t>
  </si>
  <si>
    <t>video</t>
  </si>
  <si>
    <t>video/mp4</t>
  </si>
  <si>
    <t>application/mp4</t>
  </si>
  <si>
    <t>video/webm</t>
  </si>
  <si>
    <t>application/x-matroska</t>
  </si>
  <si>
    <t>video/x-flv</t>
  </si>
  <si>
    <t>video/quicktime</t>
  </si>
  <si>
    <t>video/x-m4v</t>
  </si>
  <si>
    <t>video/x-msvideo</t>
  </si>
  <si>
    <t>video/x-matroska</t>
  </si>
  <si>
    <t>video/mpeg</t>
  </si>
  <si>
    <t>video/x-ms-wmv</t>
  </si>
  <si>
    <t>video/3gpp</t>
  </si>
  <si>
    <t>video/x-ms-asf</t>
  </si>
  <si>
    <t>Video</t>
  </si>
  <si>
    <t>audio</t>
  </si>
  <si>
    <t>audio/mpeg</t>
  </si>
  <si>
    <t>audio/opus</t>
  </si>
  <si>
    <t>audio/vorbis</t>
  </si>
  <si>
    <t>audio/midi</t>
  </si>
  <si>
    <t>audio/vnd.wave</t>
  </si>
  <si>
    <t>audio/x-flac</t>
  </si>
  <si>
    <t>audio/mp4</t>
  </si>
  <si>
    <t>audio/x-ms-wma</t>
  </si>
  <si>
    <t>audio/x-aac</t>
  </si>
  <si>
    <t>audio/x-aiff</t>
  </si>
  <si>
    <t>audio/x-mod</t>
  </si>
  <si>
    <t>application/ogg</t>
  </si>
  <si>
    <t>audio/prs.sid</t>
  </si>
  <si>
    <t>audio/speex</t>
  </si>
  <si>
    <t>other</t>
  </si>
  <si>
    <t>application/pgp-signature</t>
  </si>
  <si>
    <t>application/vnd.apple.mpegurl</t>
  </si>
  <si>
    <t>application/x-bittorrent</t>
  </si>
  <si>
    <t>text/vtt</t>
  </si>
  <si>
    <t>audio/x-mpegurl</t>
  </si>
  <si>
    <t>application/x-font-ttf</t>
  </si>
  <si>
    <t>application/x-bplist</t>
  </si>
  <si>
    <t>application/pgp-encrypted</t>
  </si>
  <si>
    <t>application/vnd.adobe.xfl</t>
  </si>
  <si>
    <t>application/x-parquet</t>
  </si>
  <si>
    <t>application/vnd.ms-fontobject</t>
  </si>
  <si>
    <t>application/oebps-package+xml</t>
  </si>
  <si>
    <t>text/prs.lines.tag</t>
  </si>
  <si>
    <t>application/x-elc</t>
  </si>
  <si>
    <t>application/x-font-otf</t>
  </si>
  <si>
    <t>application/mbox</t>
  </si>
  <si>
    <t>application/dita+xml</t>
  </si>
  <si>
    <t>chemical/x-xyz</t>
  </si>
  <si>
    <t>x-conference/x-cooltalk</t>
  </si>
  <si>
    <t>application/vnd.ms-pki.stl</t>
  </si>
  <si>
    <t>application/x-hdf</t>
  </si>
  <si>
    <t>chemical/x-pdb</t>
  </si>
  <si>
    <t>application/sldworks</t>
  </si>
  <si>
    <t>text/x-idl</t>
  </si>
  <si>
    <t>application/vnd.rn-realmedia</t>
  </si>
  <si>
    <t>application/x-x509-key</t>
  </si>
  <si>
    <t>application/x-x509-cert</t>
  </si>
  <si>
    <t>application/x-xliff+xml</t>
  </si>
  <si>
    <t>application/vnd.adobe.aftereffects.project</t>
  </si>
  <si>
    <t>application/x-authorware-bin</t>
  </si>
  <si>
    <t>application/x-123</t>
  </si>
  <si>
    <t>application/vnd.ibm.secure-container</t>
  </si>
  <si>
    <t>text/calendar</t>
  </si>
  <si>
    <t>application/vnd.ms-pki.seccat</t>
  </si>
  <si>
    <t>application/vnd.ms-outlook</t>
  </si>
  <si>
    <t>application/vnd.xara</t>
  </si>
  <si>
    <t>application/x-dtbncx+xml</t>
  </si>
  <si>
    <t>application/x-font-type1</t>
  </si>
  <si>
    <t>text (HTML, code, txt, …)</t>
  </si>
  <si>
    <t>other (PDF, JSON, Word, ePub, …)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</si>
</sst>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medium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2" fillId="3" borderId="2" applyNumberFormat="0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2" fillId="4" borderId="3" applyNumberFormat="0" applyFont="1" applyFill="1" applyBorder="1" applyAlignment="1" applyProtection="0">
      <alignment vertical="top"/>
    </xf>
    <xf numFmtId="49" fontId="2" fillId="4" borderId="4" applyNumberFormat="1" applyFont="1" applyFill="1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2" fillId="4" borderId="7" applyNumberFormat="0" applyFont="1" applyFill="1" applyBorder="1" applyAlignment="1" applyProtection="0">
      <alignment vertical="top"/>
    </xf>
    <xf numFmtId="49" fontId="2" fillId="4" borderId="8" applyNumberFormat="1" applyFont="1" applyFill="1" applyBorder="1" applyAlignment="1" applyProtection="0">
      <alignment vertical="top"/>
    </xf>
    <xf numFmtId="49" fontId="2" fillId="4" borderId="9" applyNumberFormat="1" applyFont="1" applyFill="1" applyBorder="1" applyAlignment="1" applyProtection="0">
      <alignment vertical="top"/>
    </xf>
    <xf numFmtId="0" fontId="0" borderId="10" applyNumberFormat="1" applyFont="1" applyFill="0" applyBorder="1" applyAlignment="1" applyProtection="0">
      <alignment vertical="top"/>
    </xf>
    <xf numFmtId="0" fontId="2" fillId="4" borderId="1" applyNumberFormat="0" applyFont="1" applyFill="1" applyBorder="1" applyAlignment="1" applyProtection="0">
      <alignment vertical="top"/>
    </xf>
    <xf numFmtId="49" fontId="2" fillId="4" borderId="11" applyNumberFormat="1" applyFont="1" applyFill="1" applyBorder="1" applyAlignment="1" applyProtection="0">
      <alignment vertical="top"/>
    </xf>
    <xf numFmtId="49" fontId="2" fillId="4" borderId="12" applyNumberFormat="1" applyFont="1" applyFill="1" applyBorder="1" applyAlignment="1" applyProtection="0">
      <alignment vertical="top"/>
    </xf>
    <xf numFmtId="0" fontId="0" borderId="13" applyNumberFormat="1" applyFont="1" applyFill="0" applyBorder="1" applyAlignment="1" applyProtection="0">
      <alignment vertical="top"/>
    </xf>
    <xf numFmtId="0" fontId="2" fillId="4" borderId="14" applyNumberFormat="0" applyFont="1" applyFill="1" applyBorder="1" applyAlignment="1" applyProtection="0">
      <alignment vertical="top"/>
    </xf>
    <xf numFmtId="49" fontId="2" fillId="4" borderId="15" applyNumberFormat="1" applyFont="1" applyFill="1" applyBorder="1" applyAlignment="1" applyProtection="0">
      <alignment vertical="top"/>
    </xf>
    <xf numFmtId="49" fontId="2" fillId="4" borderId="16" applyNumberFormat="1" applyFont="1" applyFill="1" applyBorder="1" applyAlignment="1" applyProtection="0">
      <alignment vertical="top"/>
    </xf>
    <xf numFmtId="0" fontId="0" borderId="17" applyNumberFormat="1" applyFont="1" applyFill="0" applyBorder="1" applyAlignment="1" applyProtection="0">
      <alignment vertical="top"/>
    </xf>
    <xf numFmtId="0" fontId="2" borderId="3" applyNumberFormat="0" applyFont="1" applyFill="0" applyBorder="1" applyAlignment="1" applyProtection="0">
      <alignment vertical="top"/>
    </xf>
    <xf numFmtId="0" fontId="2" borderId="3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49" fontId="2" fillId="2" borderId="14" applyNumberFormat="1" applyFont="1" applyFill="1" applyBorder="1" applyAlignment="1" applyProtection="0">
      <alignment vertical="top"/>
    </xf>
    <xf numFmtId="3" fontId="0" borderId="6" applyNumberFormat="1" applyFont="1" applyFill="0" applyBorder="1" applyAlignment="1" applyProtection="0">
      <alignment vertical="top"/>
    </xf>
    <xf numFmtId="3" fontId="0" borderId="10" applyNumberFormat="1" applyFont="1" applyFill="0" applyBorder="1" applyAlignment="1" applyProtection="0">
      <alignment vertical="top"/>
    </xf>
    <xf numFmtId="3" fontId="0" borderId="17" applyNumberFormat="1" applyFont="1" applyFill="0" applyBorder="1" applyAlignment="1" applyProtection="0">
      <alignment vertical="top"/>
    </xf>
    <xf numFmtId="3" fontId="2" borderId="3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3d3d3"/>
      <rgbColor rgb="ff3f3f3f"/>
      <rgbColor rgb="ffdbdbdb"/>
      <rgbColor rgb="fffefffe"/>
      <rgbColor rgb="ff919191"/>
      <rgbColor rgb="fff8ba00"/>
      <rgbColor rgb="fffe2500"/>
      <rgbColor rgb="ff22aeff"/>
      <rgbColor rgb="ff73dd4d"/>
      <rgbColor rgb="ffa0a0a0"/>
      <rgbColor rgb="fff9c321"/>
      <rgbColor rgb="fffe4221"/>
      <rgbColor rgb="ffd93286"/>
      <rgbColor rgb="ff44baff"/>
      <rgbColor rgb="ff86e265"/>
      <rgbColor rgb="ffafafaf"/>
      <rgbColor rgb="fffacc42"/>
      <rgbColor rgb="fffe5f43"/>
      <rgbColor rgb="ffdf4e97"/>
      <rgbColor rgb="ff66c6ff"/>
      <rgbColor rgb="ff9ae7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IPFS data types</a:t>
            </a:r>
          </a:p>
        </c:rich>
      </c:tx>
      <c:layout>
        <c:manualLayout>
          <c:xMode val="edge"/>
          <c:yMode val="edge"/>
          <c:x val="0.435189"/>
          <c:y val="0.482904"/>
          <c:w val="0.129622"/>
          <c:h val="0.017095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300567"/>
          <c:y val="0.300567"/>
          <c:w val="0.398865"/>
          <c:h val="0.386365"/>
        </c:manualLayout>
      </c:layout>
      <c:doughnutChart>
        <c:varyColors val="0"/>
        <c:ser>
          <c:idx val="0"/>
          <c:order val="0"/>
          <c:tx>
            <c:v>doc_count: Sum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chemeClr val="accent6">
                  <a:satOff val="-20754"/>
                  <a:lumOff val="-16738"/>
                </a:schemeClr>
              </a:soli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'top-200 - types'!$A$3,'top-200 - types'!$A$20,'top-200 - types'!$A$53,'top-200 - types'!$A$63,'top-200 - types'!$A$85,'top-200 - types'!$A$107,'top-200 - types'!$A$144,'top-200 - types'!$A$158,'top-200 - types'!$A$173</c:f>
              <c:strCache>
                <c:ptCount val="9"/>
                <c:pt idx="0">
                  <c:v>data</c:v>
                </c:pt>
                <c:pt idx="1">
                  <c:v>document</c:v>
                </c:pt>
                <c:pt idx="2">
                  <c:v>binary</c:v>
                </c:pt>
                <c:pt idx="3">
                  <c:v>image</c:v>
                </c:pt>
                <c:pt idx="4">
                  <c:v>archive</c:v>
                </c:pt>
                <c:pt idx="5">
                  <c:v>code</c:v>
                </c:pt>
                <c:pt idx="6">
                  <c:v>video</c:v>
                </c:pt>
                <c:pt idx="7">
                  <c:v>audio</c:v>
                </c:pt>
                <c:pt idx="8">
                  <c:v>other</c:v>
                </c:pt>
              </c:strCache>
            </c:strRef>
          </c:cat>
          <c:val>
            <c:numRef>
              <c:f>'top-200 - types'!$D$3,'top-200 - types'!$D$20,'top-200 - types'!$D$53,'top-200 - types'!$D$63,'top-200 - types'!$D$85,'top-200 - types'!$D$107,'top-200 - types'!$D$144,'top-200 - types'!$D$158,'top-200 - types'!$D$173</c:f>
              <c:numCache>
                <c:ptCount val="9"/>
                <c:pt idx="0">
                  <c:v>47544826.000000</c:v>
                </c:pt>
                <c:pt idx="1">
                  <c:v>73842064.000000</c:v>
                </c:pt>
                <c:pt idx="2">
                  <c:v>30855579.000000</c:v>
                </c:pt>
                <c:pt idx="3">
                  <c:v>65552928.000000</c:v>
                </c:pt>
                <c:pt idx="4">
                  <c:v>10984015.000000</c:v>
                </c:pt>
                <c:pt idx="5">
                  <c:v>1589079.000000</c:v>
                </c:pt>
                <c:pt idx="6">
                  <c:v>1026307.000000</c:v>
                </c:pt>
                <c:pt idx="7">
                  <c:v>964168.000000</c:v>
                </c:pt>
                <c:pt idx="8">
                  <c:v>1321372.000000</c:v>
                </c:pt>
              </c:numCache>
            </c:numRef>
          </c:val>
        </c:ser>
        <c:firstSliceAng val="0"/>
        <c:holeSize val="75"/>
      </c:doughnut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0475"/>
          <c:y val="0.20475"/>
          <c:w val="0.5905"/>
          <c:h val="0.578"/>
        </c:manualLayout>
      </c:layout>
      <c:doughnutChart>
        <c:varyColors val="0"/>
        <c:ser>
          <c:idx val="0"/>
          <c:order val="0"/>
          <c:tx>
            <c:strRef>
              <c:f>'top-20 - types'!$B$2</c:f>
              <c:strCache>
                <c:ptCount val="1"/>
                <c:pt idx="0">
                  <c:v>doc_count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solidFill>
                <a:schemeClr val="accent6">
                  <a:satOff val="-20754"/>
                  <a:lumOff val="-16738"/>
                </a:schemeClr>
              </a:solidFill>
              <a:ln w="12700" cap="flat">
                <a:noFill/>
                <a:miter lim="400000"/>
              </a:ln>
              <a:effectLst/>
            </c:spPr>
          </c:dPt>
          <c:dPt>
            <c:idx val="6"/>
            <c:explosion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</c:dPt>
          <c:dPt>
            <c:idx val="7"/>
            <c:explosion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</c:dPt>
          <c:dPt>
            <c:idx val="8"/>
            <c:explosion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</c:dPt>
          <c:dPt>
            <c:idx val="9"/>
            <c:explosion val="0"/>
            <c:spPr>
              <a:solidFill>
                <a:srgbClr val="F9C321"/>
              </a:solidFill>
              <a:ln w="12700" cap="flat">
                <a:noFill/>
                <a:miter lim="400000"/>
              </a:ln>
              <a:effectLst/>
            </c:spPr>
          </c:dPt>
          <c:dPt>
            <c:idx val="10"/>
            <c:explosion val="0"/>
            <c:spPr>
              <a:solidFill>
                <a:srgbClr val="FF4322"/>
              </a:solidFill>
              <a:ln w="12700" cap="flat">
                <a:noFill/>
                <a:miter lim="400000"/>
              </a:ln>
              <a:effectLst/>
            </c:spPr>
          </c:dPt>
          <c:dPt>
            <c:idx val="11"/>
            <c:explosion val="0"/>
            <c:spPr>
              <a:solidFill>
                <a:srgbClr val="D93386"/>
              </a:solidFill>
              <a:ln w="12700" cap="flat">
                <a:noFill/>
                <a:miter lim="400000"/>
              </a:ln>
              <a:effectLst/>
            </c:spPr>
          </c:dPt>
          <c:dPt>
            <c:idx val="12"/>
            <c:explosion val="0"/>
            <c:spPr>
              <a:solidFill>
                <a:srgbClr val="44BAFF"/>
              </a:solidFill>
              <a:ln w="12700" cap="flat">
                <a:noFill/>
                <a:miter lim="400000"/>
              </a:ln>
              <a:effectLst/>
            </c:spPr>
          </c:dPt>
          <c:dPt>
            <c:idx val="13"/>
            <c:explosion val="0"/>
            <c:spPr>
              <a:solidFill>
                <a:srgbClr val="87E366"/>
              </a:solidFill>
              <a:ln w="12700" cap="flat">
                <a:noFill/>
                <a:miter lim="400000"/>
              </a:ln>
              <a:effectLst/>
            </c:spPr>
          </c:dPt>
          <c:dPt>
            <c:idx val="14"/>
            <c:explosion val="0"/>
            <c:spPr>
              <a:solidFill>
                <a:srgbClr val="AFAFAF"/>
              </a:solidFill>
              <a:ln w="12700" cap="flat">
                <a:noFill/>
                <a:miter lim="400000"/>
              </a:ln>
              <a:effectLst/>
            </c:spPr>
          </c:dPt>
          <c:dPt>
            <c:idx val="15"/>
            <c:explosion val="0"/>
            <c:spPr>
              <a:solidFill>
                <a:srgbClr val="FACC43"/>
              </a:solidFill>
              <a:ln w="12700" cap="flat">
                <a:noFill/>
                <a:miter lim="400000"/>
              </a:ln>
              <a:effectLst/>
            </c:spPr>
          </c:dPt>
          <c:dPt>
            <c:idx val="16"/>
            <c:explosion val="0"/>
            <c:spPr>
              <a:solidFill>
                <a:srgbClr val="FF6044"/>
              </a:solidFill>
              <a:ln w="12700" cap="flat">
                <a:noFill/>
                <a:miter lim="400000"/>
              </a:ln>
              <a:effectLst/>
            </c:spPr>
          </c:dPt>
          <c:dPt>
            <c:idx val="17"/>
            <c:explosion val="0"/>
            <c:spPr>
              <a:solidFill>
                <a:srgbClr val="DF4E97"/>
              </a:solidFill>
              <a:ln w="12700" cap="flat">
                <a:noFill/>
                <a:miter lim="400000"/>
              </a:ln>
              <a:effectLst/>
            </c:spPr>
          </c:dPt>
          <c:dPt>
            <c:idx val="18"/>
            <c:explosion val="0"/>
            <c:spPr>
              <a:solidFill>
                <a:srgbClr val="66C7FF"/>
              </a:solidFill>
              <a:ln w="12700" cap="flat">
                <a:noFill/>
                <a:miter lim="400000"/>
              </a:ln>
              <a:effectLst/>
            </c:spPr>
          </c:dPt>
          <c:dPt>
            <c:idx val="19"/>
            <c:explosion val="0"/>
            <c:spPr>
              <a:solidFill>
                <a:srgbClr val="9BE87F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6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7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8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9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'top-20 - types'!$A$3:$A$22</c:f>
              <c:strCache>
                <c:ptCount val="20"/>
                <c:pt idx="0">
                  <c:v>application/json</c:v>
                </c:pt>
                <c:pt idx="1">
                  <c:v>text/plain</c:v>
                </c:pt>
                <c:pt idx="2">
                  <c:v>application/octet-stream</c:v>
                </c:pt>
                <c:pt idx="3">
                  <c:v>image/png</c:v>
                </c:pt>
                <c:pt idx="4">
                  <c:v>text/html</c:v>
                </c:pt>
                <c:pt idx="5">
                  <c:v>image/jpeg</c:v>
                </c:pt>
                <c:pt idx="6">
                  <c:v>image/webp</c:v>
                </c:pt>
                <c:pt idx="7">
                  <c:v>application/gzip</c:v>
                </c:pt>
                <c:pt idx="8">
                  <c:v>application/pdf</c:v>
                </c:pt>
                <c:pt idx="9">
                  <c:v>application/zip</c:v>
                </c:pt>
                <c:pt idx="10">
                  <c:v>image/svg+xml</c:v>
                </c:pt>
                <c:pt idx="11">
                  <c:v>application/javascript</c:v>
                </c:pt>
                <c:pt idx="12">
                  <c:v>application/pgp-signature</c:v>
                </c:pt>
                <c:pt idx="13">
                  <c:v>image/gif</c:v>
                </c:pt>
                <c:pt idx="14">
                  <c:v>application/x-rpm</c:v>
                </c:pt>
                <c:pt idx="15">
                  <c:v>video/mp4</c:v>
                </c:pt>
                <c:pt idx="16">
                  <c:v>audio/mpeg</c:v>
                </c:pt>
                <c:pt idx="17">
                  <c:v>application/zstd</c:v>
                </c:pt>
                <c:pt idx="18">
                  <c:v>application/xhtml+xml</c:v>
                </c:pt>
                <c:pt idx="19">
                  <c:v>other</c:v>
                </c:pt>
              </c:strCache>
            </c:strRef>
          </c:cat>
          <c:val>
            <c:numRef>
              <c:f>'top-20 - types'!$B$3:$B$22</c:f>
              <c:numCache>
                <c:ptCount val="20"/>
                <c:pt idx="0">
                  <c:v>47194571.000000</c:v>
                </c:pt>
                <c:pt idx="1">
                  <c:v>41210323.000000</c:v>
                </c:pt>
                <c:pt idx="2">
                  <c:v>30758077.000000</c:v>
                </c:pt>
                <c:pt idx="3">
                  <c:v>28696107.000000</c:v>
                </c:pt>
                <c:pt idx="4">
                  <c:v>28577656.000000</c:v>
                </c:pt>
                <c:pt idx="5">
                  <c:v>19315068.000000</c:v>
                </c:pt>
                <c:pt idx="6">
                  <c:v>15214653.000000</c:v>
                </c:pt>
                <c:pt idx="7">
                  <c:v>7949998.000000</c:v>
                </c:pt>
                <c:pt idx="8">
                  <c:v>3304329.000000</c:v>
                </c:pt>
                <c:pt idx="9">
                  <c:v>1430291.000000</c:v>
                </c:pt>
                <c:pt idx="10">
                  <c:v>1196830.000000</c:v>
                </c:pt>
                <c:pt idx="11">
                  <c:v>1112118.000000</c:v>
                </c:pt>
                <c:pt idx="12">
                  <c:v>1051390.000000</c:v>
                </c:pt>
                <c:pt idx="13">
                  <c:v>1018361.000000</c:v>
                </c:pt>
                <c:pt idx="14">
                  <c:v>757862.000000</c:v>
                </c:pt>
                <c:pt idx="15">
                  <c:v>712466.000000</c:v>
                </c:pt>
                <c:pt idx="16">
                  <c:v>415059.000000</c:v>
                </c:pt>
                <c:pt idx="17">
                  <c:v>350159.000000</c:v>
                </c:pt>
                <c:pt idx="18">
                  <c:v>340508.000000</c:v>
                </c:pt>
                <c:pt idx="19">
                  <c:v>340508.000000</c:v>
                </c:pt>
              </c:numCache>
            </c:numRef>
          </c:val>
        </c:ser>
        <c:firstSliceAng val="0"/>
        <c:holeSize val="75"/>
      </c:doughnut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952643"/>
          <c:y val="0.114441"/>
          <c:w val="0.809471"/>
          <c:h val="0.28852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305989"/>
          <c:y val="0.305989"/>
          <c:w val="0.388022"/>
          <c:h val="0.375522"/>
        </c:manualLayout>
      </c:layout>
      <c:doughnutChart>
        <c:varyColors val="0"/>
        <c:ser>
          <c:idx val="0"/>
          <c:order val="0"/>
          <c:tx>
            <c:strRef>
              <c:f>'categories - types'!$B$2</c:f>
              <c:strCache>
                <c:ptCount val="1"/>
                <c:pt idx="0">
                  <c:v>doc_count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numFmt formatCode="#,##0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numFmt formatCode="#,##0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'categories - types'!$A$3:$A$7</c:f>
              <c:strCache>
                <c:ptCount val="5"/>
                <c:pt idx="0">
                  <c:v>text (HTML, code, txt, …)</c:v>
                </c:pt>
                <c:pt idx="1">
                  <c:v>image</c:v>
                </c:pt>
                <c:pt idx="2">
                  <c:v>audio</c:v>
                </c:pt>
                <c:pt idx="3">
                  <c:v>video</c:v>
                </c:pt>
                <c:pt idx="4">
                  <c:v>other (PDF, JSON, Word, ePub, …)</c:v>
                </c:pt>
              </c:strCache>
            </c:strRef>
          </c:cat>
          <c:val>
            <c:numRef>
              <c:f>'categories - types'!$B$3:$B$7</c:f>
              <c:numCache>
                <c:ptCount val="5"/>
                <c:pt idx="0">
                  <c:v>70522685.000000</c:v>
                </c:pt>
                <c:pt idx="1">
                  <c:v>65588485.000000</c:v>
                </c:pt>
                <c:pt idx="2">
                  <c:v>977055.000000</c:v>
                </c:pt>
                <c:pt idx="3">
                  <c:v>872460.000000</c:v>
                </c:pt>
                <c:pt idx="4">
                  <c:v>95721906.000000</c:v>
                </c:pt>
              </c:numCache>
            </c:numRef>
          </c:val>
        </c:ser>
        <c:firstSliceAng val="0"/>
        <c:holeSize val="75"/>
      </c:doughnut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416511</xdr:colOff>
      <xdr:row>0</xdr:row>
      <xdr:rowOff>0</xdr:rowOff>
    </xdr:from>
    <xdr:to>
      <xdr:col>16</xdr:col>
      <xdr:colOff>408988</xdr:colOff>
      <xdr:row>32</xdr:row>
      <xdr:rowOff>66137</xdr:rowOff>
    </xdr:to>
    <xdr:graphicFrame>
      <xdr:nvGraphicFramePr>
        <xdr:cNvPr id="2" name="2D Doughnut Chart"/>
        <xdr:cNvGraphicFramePr/>
      </xdr:nvGraphicFramePr>
      <xdr:xfrm>
        <a:off x="5928311" y="-238142"/>
        <a:ext cx="8361778" cy="836177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625254</xdr:colOff>
      <xdr:row>2</xdr:row>
      <xdr:rowOff>125102</xdr:rowOff>
    </xdr:from>
    <xdr:to>
      <xdr:col>11</xdr:col>
      <xdr:colOff>558384</xdr:colOff>
      <xdr:row>24</xdr:row>
      <xdr:rowOff>165547</xdr:rowOff>
    </xdr:to>
    <xdr:graphicFrame>
      <xdr:nvGraphicFramePr>
        <xdr:cNvPr id="4" name="2D Doughnut Chart"/>
        <xdr:cNvGraphicFramePr/>
      </xdr:nvGraphicFramePr>
      <xdr:xfrm>
        <a:off x="6251354" y="733432"/>
        <a:ext cx="5648131" cy="56481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673057</xdr:colOff>
      <xdr:row>1</xdr:row>
      <xdr:rowOff>4445</xdr:rowOff>
    </xdr:from>
    <xdr:to>
      <xdr:col>7</xdr:col>
      <xdr:colOff>467402</xdr:colOff>
      <xdr:row>34</xdr:row>
      <xdr:rowOff>236305</xdr:rowOff>
    </xdr:to>
    <xdr:graphicFrame>
      <xdr:nvGraphicFramePr>
        <xdr:cNvPr id="6" name="2D Doughnut Chart"/>
        <xdr:cNvGraphicFramePr/>
      </xdr:nvGraphicFramePr>
      <xdr:xfrm>
        <a:off x="673057" y="355600"/>
        <a:ext cx="8595446" cy="859544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213"/>
  <sheetViews>
    <sheetView workbookViewId="0" showGridLines="0" defaultGridColor="1"/>
  </sheetViews>
  <sheetFormatPr defaultColWidth="8.33333" defaultRowHeight="19.9" customHeight="1" outlineLevelRow="0" outlineLevelCol="0"/>
  <cols>
    <col min="1" max="1" width="8.35156" style="1" customWidth="1"/>
    <col min="2" max="2" width="64" style="1" customWidth="1"/>
    <col min="3" max="3" hidden="1" width="8.33333" style="1" customWidth="1"/>
    <col min="4" max="4" width="9.85156" style="1" customWidth="1"/>
    <col min="5" max="16384" width="8.35156" style="1" customWidth="1"/>
  </cols>
  <sheetData>
    <row r="1" ht="27.65" customHeight="1">
      <c r="A1" t="s" s="2">
        <v>0</v>
      </c>
      <c r="B1" s="2"/>
      <c r="C1" s="2"/>
      <c r="D1" s="2"/>
    </row>
    <row r="2" ht="20.85" customHeight="1">
      <c r="A2" s="3"/>
      <c r="B2" t="s" s="4">
        <v>1</v>
      </c>
      <c r="C2" t="s" s="4">
        <v>2</v>
      </c>
      <c r="D2" t="s" s="4">
        <v>3</v>
      </c>
    </row>
    <row r="3" ht="21.05" customHeight="1">
      <c r="A3" t="s" s="5">
        <v>4</v>
      </c>
      <c r="B3" s="6"/>
      <c r="C3" s="6"/>
      <c r="D3" s="7">
        <f>SUM(D4:D19)</f>
        <v>47544826</v>
      </c>
    </row>
    <row r="4" ht="20.25" customHeight="1">
      <c r="A4" s="8"/>
      <c r="B4" t="s" s="9">
        <v>5</v>
      </c>
      <c r="C4" t="s" s="10">
        <v>4</v>
      </c>
      <c r="D4" s="11">
        <v>47194571</v>
      </c>
    </row>
    <row r="5" ht="20.05" customHeight="1">
      <c r="A5" s="12"/>
      <c r="B5" t="s" s="13">
        <v>6</v>
      </c>
      <c r="C5" t="s" s="14">
        <v>4</v>
      </c>
      <c r="D5" s="15">
        <v>112133</v>
      </c>
    </row>
    <row r="6" ht="20.05" customHeight="1">
      <c r="A6" s="12"/>
      <c r="B6" t="s" s="13">
        <v>7</v>
      </c>
      <c r="C6" t="s" s="14">
        <v>4</v>
      </c>
      <c r="D6" s="15">
        <v>100865</v>
      </c>
    </row>
    <row r="7" ht="20.05" customHeight="1">
      <c r="A7" s="12"/>
      <c r="B7" t="s" s="13">
        <v>8</v>
      </c>
      <c r="C7" t="s" s="14">
        <v>4</v>
      </c>
      <c r="D7" s="15">
        <v>65555</v>
      </c>
    </row>
    <row r="8" ht="20.05" customHeight="1">
      <c r="A8" s="12"/>
      <c r="B8" t="s" s="13">
        <v>9</v>
      </c>
      <c r="C8" t="s" s="14">
        <v>4</v>
      </c>
      <c r="D8" s="15">
        <v>18086</v>
      </c>
    </row>
    <row r="9" ht="20.05" customHeight="1">
      <c r="A9" s="12"/>
      <c r="B9" t="s" s="13">
        <v>10</v>
      </c>
      <c r="C9" t="s" s="14">
        <v>4</v>
      </c>
      <c r="D9" s="15">
        <v>12002</v>
      </c>
    </row>
    <row r="10" ht="20.05" customHeight="1">
      <c r="A10" s="12"/>
      <c r="B10" t="s" s="13">
        <v>11</v>
      </c>
      <c r="C10" t="s" s="14">
        <v>4</v>
      </c>
      <c r="D10" s="15">
        <v>9773</v>
      </c>
    </row>
    <row r="11" ht="20.05" customHeight="1">
      <c r="A11" s="12"/>
      <c r="B11" t="s" s="13">
        <v>12</v>
      </c>
      <c r="C11" t="s" s="14">
        <v>4</v>
      </c>
      <c r="D11" s="15">
        <v>8298</v>
      </c>
    </row>
    <row r="12" ht="20.05" customHeight="1">
      <c r="A12" s="12"/>
      <c r="B12" t="s" s="13">
        <v>13</v>
      </c>
      <c r="C12" t="s" s="14">
        <v>4</v>
      </c>
      <c r="D12" s="15">
        <v>6241</v>
      </c>
    </row>
    <row r="13" ht="20.05" customHeight="1">
      <c r="A13" s="12"/>
      <c r="B13" t="s" s="13">
        <v>14</v>
      </c>
      <c r="C13" t="s" s="14">
        <v>4</v>
      </c>
      <c r="D13" s="15">
        <v>4857</v>
      </c>
    </row>
    <row r="14" ht="20.05" customHeight="1">
      <c r="A14" s="12"/>
      <c r="B14" t="s" s="13">
        <v>15</v>
      </c>
      <c r="C14" t="s" s="14">
        <v>4</v>
      </c>
      <c r="D14" s="15">
        <v>4493</v>
      </c>
    </row>
    <row r="15" ht="20.05" customHeight="1">
      <c r="A15" s="12"/>
      <c r="B15" t="s" s="13">
        <v>16</v>
      </c>
      <c r="C15" t="s" s="14">
        <v>4</v>
      </c>
      <c r="D15" s="15">
        <v>4149</v>
      </c>
    </row>
    <row r="16" ht="20.05" customHeight="1">
      <c r="A16" s="12"/>
      <c r="B16" t="s" s="13">
        <v>17</v>
      </c>
      <c r="C16" t="s" s="14">
        <v>4</v>
      </c>
      <c r="D16" s="15">
        <v>1652</v>
      </c>
    </row>
    <row r="17" ht="20.05" customHeight="1">
      <c r="A17" s="12"/>
      <c r="B17" t="s" s="13">
        <v>18</v>
      </c>
      <c r="C17" t="s" s="14">
        <v>4</v>
      </c>
      <c r="D17" s="15">
        <v>1047</v>
      </c>
    </row>
    <row r="18" ht="20.05" customHeight="1">
      <c r="A18" s="12"/>
      <c r="B18" t="s" s="13">
        <v>19</v>
      </c>
      <c r="C18" t="s" s="14">
        <v>20</v>
      </c>
      <c r="D18" s="15">
        <v>781</v>
      </c>
    </row>
    <row r="19" ht="20.85" customHeight="1">
      <c r="A19" s="16"/>
      <c r="B19" t="s" s="17">
        <v>21</v>
      </c>
      <c r="C19" t="s" s="18">
        <v>4</v>
      </c>
      <c r="D19" s="19">
        <v>323</v>
      </c>
    </row>
    <row r="20" ht="21.05" customHeight="1">
      <c r="A20" t="s" s="5">
        <v>22</v>
      </c>
      <c r="B20" s="6"/>
      <c r="C20" s="6"/>
      <c r="D20" s="7">
        <f>SUM(D21:D52)</f>
        <v>73842064</v>
      </c>
    </row>
    <row r="21" ht="20.25" customHeight="1">
      <c r="A21" s="8"/>
      <c r="B21" t="s" s="9">
        <v>23</v>
      </c>
      <c r="C21" t="s" s="10">
        <v>22</v>
      </c>
      <c r="D21" s="11">
        <v>41210323</v>
      </c>
    </row>
    <row r="22" ht="20.05" customHeight="1">
      <c r="A22" s="12"/>
      <c r="B22" t="s" s="13">
        <v>24</v>
      </c>
      <c r="C22" t="s" s="14">
        <v>22</v>
      </c>
      <c r="D22" s="15">
        <v>28577656</v>
      </c>
    </row>
    <row r="23" ht="20.05" customHeight="1">
      <c r="A23" s="12"/>
      <c r="B23" t="s" s="13">
        <v>25</v>
      </c>
      <c r="C23" t="s" s="14">
        <v>22</v>
      </c>
      <c r="D23" s="15">
        <v>3304329</v>
      </c>
    </row>
    <row r="24" ht="20.05" customHeight="1">
      <c r="A24" s="12"/>
      <c r="B24" t="s" s="13">
        <v>26</v>
      </c>
      <c r="C24" t="s" s="14">
        <v>22</v>
      </c>
      <c r="D24" s="15">
        <v>340508</v>
      </c>
    </row>
    <row r="25" ht="20.05" customHeight="1">
      <c r="A25" s="12"/>
      <c r="B25" t="s" s="13">
        <v>27</v>
      </c>
      <c r="C25" t="s" s="14">
        <v>22</v>
      </c>
      <c r="D25" s="15">
        <v>109941</v>
      </c>
    </row>
    <row r="26" ht="20.05" customHeight="1">
      <c r="A26" s="12"/>
      <c r="B26" t="s" s="13">
        <v>28</v>
      </c>
      <c r="C26" t="s" s="14">
        <v>22</v>
      </c>
      <c r="D26" s="15">
        <v>103036</v>
      </c>
    </row>
    <row r="27" ht="20.05" customHeight="1">
      <c r="A27" s="12"/>
      <c r="B27" t="s" s="13">
        <v>29</v>
      </c>
      <c r="C27" t="s" s="14">
        <v>22</v>
      </c>
      <c r="D27" s="15">
        <v>31485</v>
      </c>
    </row>
    <row r="28" ht="20.05" customHeight="1">
      <c r="A28" s="12"/>
      <c r="B28" t="s" s="13">
        <v>30</v>
      </c>
      <c r="C28" t="s" s="14">
        <v>22</v>
      </c>
      <c r="D28" s="15">
        <v>25973</v>
      </c>
    </row>
    <row r="29" ht="20.05" customHeight="1">
      <c r="A29" s="12"/>
      <c r="B29" t="s" s="13">
        <v>31</v>
      </c>
      <c r="C29" t="s" s="14">
        <v>22</v>
      </c>
      <c r="D29" s="15">
        <v>24262</v>
      </c>
    </row>
    <row r="30" ht="20.05" customHeight="1">
      <c r="A30" s="12"/>
      <c r="B30" t="s" s="13">
        <v>32</v>
      </c>
      <c r="C30" t="s" s="14">
        <v>22</v>
      </c>
      <c r="D30" s="15">
        <v>23369</v>
      </c>
    </row>
    <row r="31" ht="20.05" customHeight="1">
      <c r="A31" s="12"/>
      <c r="B31" t="s" s="13">
        <v>33</v>
      </c>
      <c r="C31" t="s" s="14">
        <v>22</v>
      </c>
      <c r="D31" s="15">
        <v>13039</v>
      </c>
    </row>
    <row r="32" ht="20.05" customHeight="1">
      <c r="A32" s="12"/>
      <c r="B32" t="s" s="13">
        <v>34</v>
      </c>
      <c r="C32" t="s" s="14">
        <v>22</v>
      </c>
      <c r="D32" s="15">
        <v>9837</v>
      </c>
    </row>
    <row r="33" ht="20.05" customHeight="1">
      <c r="A33" s="12"/>
      <c r="B33" t="s" s="13">
        <v>35</v>
      </c>
      <c r="C33" t="s" s="14">
        <v>22</v>
      </c>
      <c r="D33" s="15">
        <v>4108</v>
      </c>
    </row>
    <row r="34" ht="20.05" customHeight="1">
      <c r="A34" s="12"/>
      <c r="B34" t="s" s="13">
        <v>36</v>
      </c>
      <c r="C34" t="s" s="14">
        <v>22</v>
      </c>
      <c r="D34" s="15">
        <v>3605</v>
      </c>
    </row>
    <row r="35" ht="20.05" customHeight="1">
      <c r="A35" s="12"/>
      <c r="B35" t="s" s="13">
        <v>37</v>
      </c>
      <c r="C35" t="s" s="14">
        <v>22</v>
      </c>
      <c r="D35" s="15">
        <v>3201</v>
      </c>
    </row>
    <row r="36" ht="20.05" customHeight="1">
      <c r="A36" s="12"/>
      <c r="B36" t="s" s="13">
        <v>38</v>
      </c>
      <c r="C36" t="s" s="14">
        <v>22</v>
      </c>
      <c r="D36" s="15">
        <v>2795</v>
      </c>
    </row>
    <row r="37" ht="20.05" customHeight="1">
      <c r="A37" s="12"/>
      <c r="B37" t="s" s="13">
        <v>39</v>
      </c>
      <c r="C37" t="s" s="14">
        <v>22</v>
      </c>
      <c r="D37" s="15">
        <v>2677</v>
      </c>
    </row>
    <row r="38" ht="20.05" customHeight="1">
      <c r="A38" s="12"/>
      <c r="B38" t="s" s="13">
        <v>40</v>
      </c>
      <c r="C38" t="s" s="14">
        <v>22</v>
      </c>
      <c r="D38" s="15">
        <v>1952</v>
      </c>
    </row>
    <row r="39" ht="20.05" customHeight="1">
      <c r="A39" s="12"/>
      <c r="B39" t="s" s="13">
        <v>41</v>
      </c>
      <c r="C39" t="s" s="14">
        <v>22</v>
      </c>
      <c r="D39" s="15">
        <v>1947</v>
      </c>
    </row>
    <row r="40" ht="20.05" customHeight="1">
      <c r="A40" s="12"/>
      <c r="B40" t="s" s="13">
        <v>42</v>
      </c>
      <c r="C40" t="s" s="14">
        <v>22</v>
      </c>
      <c r="D40" s="15">
        <v>1815</v>
      </c>
    </row>
    <row r="41" ht="20.05" customHeight="1">
      <c r="A41" s="12"/>
      <c r="B41" t="s" s="13">
        <v>43</v>
      </c>
      <c r="C41" t="s" s="14">
        <v>22</v>
      </c>
      <c r="D41" s="15">
        <v>1695</v>
      </c>
    </row>
    <row r="42" ht="20.05" customHeight="1">
      <c r="A42" s="12"/>
      <c r="B42" t="s" s="13">
        <v>44</v>
      </c>
      <c r="C42" t="s" s="14">
        <v>22</v>
      </c>
      <c r="D42" s="15">
        <v>1455</v>
      </c>
    </row>
    <row r="43" ht="20.05" customHeight="1">
      <c r="A43" s="12"/>
      <c r="B43" t="s" s="13">
        <v>45</v>
      </c>
      <c r="C43" t="s" s="14">
        <v>22</v>
      </c>
      <c r="D43" s="15">
        <v>914</v>
      </c>
    </row>
    <row r="44" ht="20.05" customHeight="1">
      <c r="A44" s="12"/>
      <c r="B44" t="s" s="13">
        <v>46</v>
      </c>
      <c r="C44" t="s" s="14">
        <v>22</v>
      </c>
      <c r="D44" s="15">
        <v>820</v>
      </c>
    </row>
    <row r="45" ht="20.05" customHeight="1">
      <c r="A45" s="12"/>
      <c r="B45" t="s" s="13">
        <v>47</v>
      </c>
      <c r="C45" t="s" s="14">
        <v>22</v>
      </c>
      <c r="D45" s="15">
        <v>545</v>
      </c>
    </row>
    <row r="46" ht="20.05" customHeight="1">
      <c r="A46" s="12"/>
      <c r="B46" t="s" s="13">
        <v>48</v>
      </c>
      <c r="C46" t="s" s="14">
        <v>22</v>
      </c>
      <c r="D46" s="15">
        <v>443</v>
      </c>
    </row>
    <row r="47" ht="20.05" customHeight="1">
      <c r="A47" s="12"/>
      <c r="B47" t="s" s="13">
        <v>49</v>
      </c>
      <c r="C47" t="s" s="14">
        <v>22</v>
      </c>
      <c r="D47" s="15">
        <v>271</v>
      </c>
    </row>
    <row r="48" ht="20.05" customHeight="1">
      <c r="A48" s="12"/>
      <c r="B48" t="s" s="13">
        <v>50</v>
      </c>
      <c r="C48" t="s" s="14">
        <v>22</v>
      </c>
      <c r="D48" s="15">
        <v>249</v>
      </c>
    </row>
    <row r="49" ht="20.05" customHeight="1">
      <c r="A49" s="12"/>
      <c r="B49" t="s" s="13">
        <v>51</v>
      </c>
      <c r="C49" t="s" s="14">
        <v>22</v>
      </c>
      <c r="D49" s="15">
        <v>210</v>
      </c>
    </row>
    <row r="50" ht="20.05" customHeight="1">
      <c r="A50" s="12"/>
      <c r="B50" t="s" s="13">
        <v>52</v>
      </c>
      <c r="C50" t="s" s="14">
        <v>22</v>
      </c>
      <c r="D50" s="15">
        <v>206</v>
      </c>
    </row>
    <row r="51" ht="20.05" customHeight="1">
      <c r="A51" s="12"/>
      <c r="B51" t="s" s="13">
        <v>53</v>
      </c>
      <c r="C51" t="s" s="14">
        <v>22</v>
      </c>
      <c r="D51" s="15">
        <v>203</v>
      </c>
    </row>
    <row r="52" ht="20.85" customHeight="1">
      <c r="A52" s="16"/>
      <c r="B52" t="s" s="17">
        <v>54</v>
      </c>
      <c r="C52" t="s" s="18">
        <v>22</v>
      </c>
      <c r="D52" s="19">
        <v>39195</v>
      </c>
    </row>
    <row r="53" ht="21.05" customHeight="1">
      <c r="A53" t="s" s="5">
        <v>55</v>
      </c>
      <c r="B53" s="6"/>
      <c r="C53" s="6"/>
      <c r="D53" s="7">
        <f>SUM(D54:D62)</f>
        <v>30855579</v>
      </c>
    </row>
    <row r="54" ht="20.25" customHeight="1">
      <c r="A54" s="8"/>
      <c r="B54" t="s" s="9">
        <v>56</v>
      </c>
      <c r="C54" t="s" s="10">
        <v>55</v>
      </c>
      <c r="D54" s="11">
        <v>30758077</v>
      </c>
    </row>
    <row r="55" ht="20.05" customHeight="1">
      <c r="A55" s="12"/>
      <c r="B55" t="s" s="13">
        <v>57</v>
      </c>
      <c r="C55" t="s" s="14">
        <v>55</v>
      </c>
      <c r="D55" s="15">
        <v>24365</v>
      </c>
    </row>
    <row r="56" ht="20.05" customHeight="1">
      <c r="A56" s="12"/>
      <c r="B56" t="s" s="13">
        <v>58</v>
      </c>
      <c r="C56" t="s" s="14">
        <v>55</v>
      </c>
      <c r="D56" s="15">
        <v>22004</v>
      </c>
    </row>
    <row r="57" ht="20.05" customHeight="1">
      <c r="A57" s="12"/>
      <c r="B57" t="s" s="13">
        <v>59</v>
      </c>
      <c r="C57" t="s" s="14">
        <v>55</v>
      </c>
      <c r="D57" s="15">
        <v>20684</v>
      </c>
    </row>
    <row r="58" ht="20.05" customHeight="1">
      <c r="A58" s="12"/>
      <c r="B58" t="s" s="13">
        <v>60</v>
      </c>
      <c r="C58" t="s" s="14">
        <v>55</v>
      </c>
      <c r="D58" s="15">
        <v>17642</v>
      </c>
    </row>
    <row r="59" ht="20.05" customHeight="1">
      <c r="A59" s="12"/>
      <c r="B59" t="s" s="13">
        <v>61</v>
      </c>
      <c r="C59" t="s" s="14">
        <v>55</v>
      </c>
      <c r="D59" s="15">
        <v>5078</v>
      </c>
    </row>
    <row r="60" ht="20.05" customHeight="1">
      <c r="A60" s="12"/>
      <c r="B60" t="s" s="13">
        <v>62</v>
      </c>
      <c r="C60" t="s" s="14">
        <v>55</v>
      </c>
      <c r="D60" s="15">
        <v>4684</v>
      </c>
    </row>
    <row r="61" ht="20.05" customHeight="1">
      <c r="A61" s="12"/>
      <c r="B61" t="s" s="13">
        <v>63</v>
      </c>
      <c r="C61" t="s" s="14">
        <v>55</v>
      </c>
      <c r="D61" s="15">
        <v>1983</v>
      </c>
    </row>
    <row r="62" ht="20.85" customHeight="1">
      <c r="A62" s="16"/>
      <c r="B62" t="s" s="17">
        <v>64</v>
      </c>
      <c r="C62" t="s" s="18">
        <v>55</v>
      </c>
      <c r="D62" s="19">
        <v>1062</v>
      </c>
    </row>
    <row r="63" ht="21.05" customHeight="1">
      <c r="A63" t="s" s="5">
        <v>65</v>
      </c>
      <c r="B63" s="6"/>
      <c r="C63" s="6"/>
      <c r="D63" s="7">
        <f>SUM(D64:D84)</f>
        <v>65552928</v>
      </c>
    </row>
    <row r="64" ht="20.25" customHeight="1">
      <c r="A64" s="8"/>
      <c r="B64" t="s" s="9">
        <v>66</v>
      </c>
      <c r="C64" t="s" s="10">
        <v>65</v>
      </c>
      <c r="D64" s="11">
        <v>28696107</v>
      </c>
    </row>
    <row r="65" ht="20.05" customHeight="1">
      <c r="A65" s="12"/>
      <c r="B65" t="s" s="13">
        <v>67</v>
      </c>
      <c r="C65" t="s" s="14">
        <v>65</v>
      </c>
      <c r="D65" s="15">
        <v>19315068</v>
      </c>
    </row>
    <row r="66" ht="20.05" customHeight="1">
      <c r="A66" s="12"/>
      <c r="B66" t="s" s="13">
        <v>68</v>
      </c>
      <c r="C66" t="s" s="14">
        <v>65</v>
      </c>
      <c r="D66" s="15">
        <v>15214653</v>
      </c>
    </row>
    <row r="67" ht="20.05" customHeight="1">
      <c r="A67" s="12"/>
      <c r="B67" t="s" s="13">
        <v>69</v>
      </c>
      <c r="C67" t="s" s="14">
        <v>65</v>
      </c>
      <c r="D67" s="15">
        <v>1196830</v>
      </c>
    </row>
    <row r="68" ht="20.05" customHeight="1">
      <c r="A68" s="12"/>
      <c r="B68" t="s" s="13">
        <v>70</v>
      </c>
      <c r="C68" t="s" s="14">
        <v>65</v>
      </c>
      <c r="D68" s="15">
        <v>1018361</v>
      </c>
    </row>
    <row r="69" ht="20.05" customHeight="1">
      <c r="A69" s="12"/>
      <c r="B69" t="s" s="13">
        <v>71</v>
      </c>
      <c r="C69" t="s" s="14">
        <v>65</v>
      </c>
      <c r="D69" s="15">
        <v>35201</v>
      </c>
    </row>
    <row r="70" ht="20.05" customHeight="1">
      <c r="A70" s="12"/>
      <c r="B70" t="s" s="13">
        <v>72</v>
      </c>
      <c r="C70" t="s" s="14">
        <v>65</v>
      </c>
      <c r="D70" s="15">
        <v>19368</v>
      </c>
    </row>
    <row r="71" ht="20.05" customHeight="1">
      <c r="A71" s="12"/>
      <c r="B71" t="s" s="13">
        <v>73</v>
      </c>
      <c r="C71" t="s" s="14">
        <v>65</v>
      </c>
      <c r="D71" s="15">
        <v>13549</v>
      </c>
    </row>
    <row r="72" ht="20.05" customHeight="1">
      <c r="A72" s="12"/>
      <c r="B72" t="s" s="13">
        <v>74</v>
      </c>
      <c r="C72" t="s" s="14">
        <v>65</v>
      </c>
      <c r="D72" s="15">
        <v>13510</v>
      </c>
    </row>
    <row r="73" ht="20.05" customHeight="1">
      <c r="A73" s="12"/>
      <c r="B73" t="s" s="13">
        <v>75</v>
      </c>
      <c r="C73" t="s" s="14">
        <v>65</v>
      </c>
      <c r="D73" s="15">
        <v>7981</v>
      </c>
    </row>
    <row r="74" ht="20.05" customHeight="1">
      <c r="A74" s="12"/>
      <c r="B74" t="s" s="13">
        <v>76</v>
      </c>
      <c r="C74" t="s" s="14">
        <v>65</v>
      </c>
      <c r="D74" s="15">
        <v>5624</v>
      </c>
    </row>
    <row r="75" ht="20.05" customHeight="1">
      <c r="A75" s="12"/>
      <c r="B75" t="s" s="13">
        <v>77</v>
      </c>
      <c r="C75" t="s" s="14">
        <v>65</v>
      </c>
      <c r="D75" s="15">
        <v>4316</v>
      </c>
    </row>
    <row r="76" ht="20.05" customHeight="1">
      <c r="A76" s="12"/>
      <c r="B76" t="s" s="13">
        <v>78</v>
      </c>
      <c r="C76" t="s" s="14">
        <v>65</v>
      </c>
      <c r="D76" s="15">
        <v>4273</v>
      </c>
    </row>
    <row r="77" ht="20.05" customHeight="1">
      <c r="A77" s="12"/>
      <c r="B77" t="s" s="13">
        <v>79</v>
      </c>
      <c r="C77" t="s" s="14">
        <v>65</v>
      </c>
      <c r="D77" s="15">
        <v>3233</v>
      </c>
    </row>
    <row r="78" ht="20.05" customHeight="1">
      <c r="A78" s="12"/>
      <c r="B78" t="s" s="13">
        <v>80</v>
      </c>
      <c r="C78" t="s" s="14">
        <v>65</v>
      </c>
      <c r="D78" s="15">
        <v>1935</v>
      </c>
    </row>
    <row r="79" ht="20.05" customHeight="1">
      <c r="A79" s="12"/>
      <c r="B79" t="s" s="13">
        <v>81</v>
      </c>
      <c r="C79" t="s" s="14">
        <v>82</v>
      </c>
      <c r="D79" s="15">
        <v>808</v>
      </c>
    </row>
    <row r="80" ht="20.05" customHeight="1">
      <c r="A80" s="12"/>
      <c r="B80" t="s" s="13">
        <v>83</v>
      </c>
      <c r="C80" t="s" s="14">
        <v>65</v>
      </c>
      <c r="D80" s="15">
        <v>773</v>
      </c>
    </row>
    <row r="81" ht="20.05" customHeight="1">
      <c r="A81" s="12"/>
      <c r="B81" t="s" s="13">
        <v>84</v>
      </c>
      <c r="C81" t="s" s="14">
        <v>65</v>
      </c>
      <c r="D81" s="15">
        <v>512</v>
      </c>
    </row>
    <row r="82" ht="20.05" customHeight="1">
      <c r="A82" s="12"/>
      <c r="B82" t="s" s="13">
        <v>85</v>
      </c>
      <c r="C82" t="s" s="14">
        <v>65</v>
      </c>
      <c r="D82" s="15">
        <v>357</v>
      </c>
    </row>
    <row r="83" ht="20.05" customHeight="1">
      <c r="A83" s="12"/>
      <c r="B83" t="s" s="13">
        <v>86</v>
      </c>
      <c r="C83" t="s" s="14">
        <v>65</v>
      </c>
      <c r="D83" s="15">
        <v>263</v>
      </c>
    </row>
    <row r="84" ht="20.85" customHeight="1">
      <c r="A84" s="16"/>
      <c r="B84" t="s" s="17">
        <v>87</v>
      </c>
      <c r="C84" t="s" s="18">
        <v>65</v>
      </c>
      <c r="D84" s="19">
        <v>206</v>
      </c>
    </row>
    <row r="85" ht="21.05" customHeight="1">
      <c r="A85" t="s" s="5">
        <v>88</v>
      </c>
      <c r="B85" s="6"/>
      <c r="C85" s="6"/>
      <c r="D85" s="7">
        <f>SUM(D86:D106)</f>
        <v>10984015</v>
      </c>
    </row>
    <row r="86" ht="20.25" customHeight="1">
      <c r="A86" s="8"/>
      <c r="B86" t="s" s="9">
        <v>89</v>
      </c>
      <c r="C86" t="s" s="10">
        <v>88</v>
      </c>
      <c r="D86" s="11">
        <v>7949998</v>
      </c>
    </row>
    <row r="87" ht="20.05" customHeight="1">
      <c r="A87" s="12"/>
      <c r="B87" t="s" s="13">
        <v>90</v>
      </c>
      <c r="C87" t="s" s="14">
        <v>88</v>
      </c>
      <c r="D87" s="15">
        <v>1430291</v>
      </c>
    </row>
    <row r="88" ht="20.05" customHeight="1">
      <c r="A88" s="12"/>
      <c r="B88" t="s" s="13">
        <v>91</v>
      </c>
      <c r="C88" t="s" s="14">
        <v>88</v>
      </c>
      <c r="D88" s="15">
        <v>757862</v>
      </c>
    </row>
    <row r="89" ht="20.05" customHeight="1">
      <c r="A89" s="12"/>
      <c r="B89" t="s" s="13">
        <v>92</v>
      </c>
      <c r="C89" t="s" s="14">
        <v>88</v>
      </c>
      <c r="D89" s="15">
        <v>350159</v>
      </c>
    </row>
    <row r="90" ht="20.05" customHeight="1">
      <c r="A90" s="12"/>
      <c r="B90" t="s" s="13">
        <v>93</v>
      </c>
      <c r="C90" t="s" s="14">
        <v>88</v>
      </c>
      <c r="D90" s="15">
        <v>186720</v>
      </c>
    </row>
    <row r="91" ht="20.05" customHeight="1">
      <c r="A91" s="12"/>
      <c r="B91" t="s" s="13">
        <v>94</v>
      </c>
      <c r="C91" t="s" s="14">
        <v>88</v>
      </c>
      <c r="D91" s="15">
        <v>130964</v>
      </c>
    </row>
    <row r="92" ht="20.05" customHeight="1">
      <c r="A92" s="12"/>
      <c r="B92" t="s" s="13">
        <v>95</v>
      </c>
      <c r="C92" t="s" s="14">
        <v>88</v>
      </c>
      <c r="D92" s="15">
        <v>77575</v>
      </c>
    </row>
    <row r="93" ht="20.05" customHeight="1">
      <c r="A93" s="12"/>
      <c r="B93" t="s" s="13">
        <v>96</v>
      </c>
      <c r="C93" t="s" s="14">
        <v>88</v>
      </c>
      <c r="D93" s="15">
        <v>18049</v>
      </c>
    </row>
    <row r="94" ht="20.05" customHeight="1">
      <c r="A94" s="12"/>
      <c r="B94" t="s" s="13">
        <v>97</v>
      </c>
      <c r="C94" t="s" s="14">
        <v>88</v>
      </c>
      <c r="D94" s="15">
        <v>17722</v>
      </c>
    </row>
    <row r="95" ht="20.05" customHeight="1">
      <c r="A95" s="12"/>
      <c r="B95" t="s" s="13">
        <v>98</v>
      </c>
      <c r="C95" t="s" s="14">
        <v>88</v>
      </c>
      <c r="D95" s="15">
        <v>15533</v>
      </c>
    </row>
    <row r="96" ht="20.05" customHeight="1">
      <c r="A96" s="12"/>
      <c r="B96" t="s" s="13">
        <v>99</v>
      </c>
      <c r="C96" t="s" s="14">
        <v>88</v>
      </c>
      <c r="D96" s="15">
        <v>11726</v>
      </c>
    </row>
    <row r="97" ht="20.05" customHeight="1">
      <c r="A97" s="12"/>
      <c r="B97" t="s" s="13">
        <v>100</v>
      </c>
      <c r="C97" t="s" s="14">
        <v>88</v>
      </c>
      <c r="D97" s="15">
        <v>9070</v>
      </c>
    </row>
    <row r="98" ht="20.05" customHeight="1">
      <c r="A98" s="12"/>
      <c r="B98" t="s" s="13">
        <v>101</v>
      </c>
      <c r="C98" t="s" s="14">
        <v>88</v>
      </c>
      <c r="D98" s="15">
        <v>8144</v>
      </c>
    </row>
    <row r="99" ht="20.05" customHeight="1">
      <c r="A99" s="12"/>
      <c r="B99" t="s" s="13">
        <v>102</v>
      </c>
      <c r="C99" t="s" s="14">
        <v>88</v>
      </c>
      <c r="D99" s="15">
        <v>6430</v>
      </c>
    </row>
    <row r="100" ht="20.05" customHeight="1">
      <c r="A100" s="12"/>
      <c r="B100" t="s" s="13">
        <v>103</v>
      </c>
      <c r="C100" t="s" s="14">
        <v>88</v>
      </c>
      <c r="D100" s="15">
        <v>3829</v>
      </c>
    </row>
    <row r="101" ht="20.05" customHeight="1">
      <c r="A101" s="12"/>
      <c r="B101" t="s" s="13">
        <v>104</v>
      </c>
      <c r="C101" t="s" s="14">
        <v>88</v>
      </c>
      <c r="D101" s="15">
        <v>3659</v>
      </c>
    </row>
    <row r="102" ht="20.05" customHeight="1">
      <c r="A102" s="12"/>
      <c r="B102" t="s" s="13">
        <v>105</v>
      </c>
      <c r="C102" t="s" s="14">
        <v>88</v>
      </c>
      <c r="D102" s="15">
        <v>2864</v>
      </c>
    </row>
    <row r="103" ht="20.05" customHeight="1">
      <c r="A103" s="12"/>
      <c r="B103" t="s" s="13">
        <v>106</v>
      </c>
      <c r="C103" t="s" s="14">
        <v>88</v>
      </c>
      <c r="D103" s="15">
        <v>1515</v>
      </c>
    </row>
    <row r="104" ht="20.05" customHeight="1">
      <c r="A104" s="12"/>
      <c r="B104" t="s" s="13">
        <v>107</v>
      </c>
      <c r="C104" t="s" s="14">
        <v>88</v>
      </c>
      <c r="D104" s="15">
        <v>1180</v>
      </c>
    </row>
    <row r="105" ht="20.05" customHeight="1">
      <c r="A105" s="12"/>
      <c r="B105" t="s" s="13">
        <v>108</v>
      </c>
      <c r="C105" t="s" s="14">
        <v>88</v>
      </c>
      <c r="D105" s="15">
        <v>377</v>
      </c>
    </row>
    <row r="106" ht="20.85" customHeight="1">
      <c r="A106" s="16"/>
      <c r="B106" t="s" s="17">
        <v>109</v>
      </c>
      <c r="C106" t="s" s="18">
        <v>88</v>
      </c>
      <c r="D106" s="19">
        <v>348</v>
      </c>
    </row>
    <row r="107" ht="21.05" customHeight="1">
      <c r="A107" t="s" s="5">
        <v>110</v>
      </c>
      <c r="B107" s="6"/>
      <c r="C107" s="6"/>
      <c r="D107" s="7">
        <f>SUM(D108:D143)</f>
        <v>1589079</v>
      </c>
    </row>
    <row r="108" ht="20.25" customHeight="1">
      <c r="A108" s="8"/>
      <c r="B108" t="s" s="9">
        <v>111</v>
      </c>
      <c r="C108" t="s" s="10">
        <v>110</v>
      </c>
      <c r="D108" s="11">
        <v>1112118</v>
      </c>
    </row>
    <row r="109" ht="20.05" customHeight="1">
      <c r="A109" s="12"/>
      <c r="B109" t="s" s="13">
        <v>112</v>
      </c>
      <c r="C109" t="s" s="14">
        <v>110</v>
      </c>
      <c r="D109" s="15">
        <v>112033</v>
      </c>
    </row>
    <row r="110" ht="20.05" customHeight="1">
      <c r="A110" s="12"/>
      <c r="B110" t="s" s="13">
        <v>113</v>
      </c>
      <c r="C110" t="s" s="14">
        <v>110</v>
      </c>
      <c r="D110" s="15">
        <v>95647</v>
      </c>
    </row>
    <row r="111" ht="20.05" customHeight="1">
      <c r="A111" s="12"/>
      <c r="B111" t="s" s="13">
        <v>114</v>
      </c>
      <c r="C111" t="s" s="14">
        <v>110</v>
      </c>
      <c r="D111" s="15">
        <v>47929</v>
      </c>
    </row>
    <row r="112" ht="20.05" customHeight="1">
      <c r="A112" s="12"/>
      <c r="B112" t="s" s="13">
        <v>115</v>
      </c>
      <c r="C112" t="s" s="14">
        <v>110</v>
      </c>
      <c r="D112" s="15">
        <v>42806</v>
      </c>
    </row>
    <row r="113" ht="20.05" customHeight="1">
      <c r="A113" s="12"/>
      <c r="B113" t="s" s="13">
        <v>116</v>
      </c>
      <c r="C113" t="s" s="14">
        <v>110</v>
      </c>
      <c r="D113" s="15">
        <v>33443</v>
      </c>
    </row>
    <row r="114" ht="20.05" customHeight="1">
      <c r="A114" s="12"/>
      <c r="B114" t="s" s="13">
        <v>117</v>
      </c>
      <c r="C114" t="s" s="14">
        <v>110</v>
      </c>
      <c r="D114" s="15">
        <v>22222</v>
      </c>
    </row>
    <row r="115" ht="20.05" customHeight="1">
      <c r="A115" s="12"/>
      <c r="B115" t="s" s="13">
        <v>118</v>
      </c>
      <c r="C115" t="s" s="14">
        <v>110</v>
      </c>
      <c r="D115" s="15">
        <v>21395</v>
      </c>
    </row>
    <row r="116" ht="20.05" customHeight="1">
      <c r="A116" s="12"/>
      <c r="B116" t="s" s="13">
        <v>119</v>
      </c>
      <c r="C116" t="s" s="14">
        <v>110</v>
      </c>
      <c r="D116" s="15">
        <v>18005</v>
      </c>
    </row>
    <row r="117" ht="20.05" customHeight="1">
      <c r="A117" s="12"/>
      <c r="B117" t="s" s="13">
        <v>120</v>
      </c>
      <c r="C117" t="s" s="14">
        <v>110</v>
      </c>
      <c r="D117" s="15">
        <v>15324</v>
      </c>
    </row>
    <row r="118" ht="20.05" customHeight="1">
      <c r="A118" s="12"/>
      <c r="B118" t="s" s="13">
        <v>121</v>
      </c>
      <c r="C118" t="s" s="14">
        <v>110</v>
      </c>
      <c r="D118" s="15">
        <v>12629</v>
      </c>
    </row>
    <row r="119" ht="20.05" customHeight="1">
      <c r="A119" s="12"/>
      <c r="B119" t="s" s="13">
        <v>122</v>
      </c>
      <c r="C119" t="s" s="14">
        <v>110</v>
      </c>
      <c r="D119" s="15">
        <v>10467</v>
      </c>
    </row>
    <row r="120" ht="20.05" customHeight="1">
      <c r="A120" s="12"/>
      <c r="B120" t="s" s="13">
        <v>123</v>
      </c>
      <c r="C120" t="s" s="14">
        <v>110</v>
      </c>
      <c r="D120" s="15">
        <v>8336</v>
      </c>
    </row>
    <row r="121" ht="20.05" customHeight="1">
      <c r="A121" s="12"/>
      <c r="B121" t="s" s="13">
        <v>124</v>
      </c>
      <c r="C121" t="s" s="14">
        <v>110</v>
      </c>
      <c r="D121" s="15">
        <v>7286</v>
      </c>
    </row>
    <row r="122" ht="20.05" customHeight="1">
      <c r="A122" s="12"/>
      <c r="B122" t="s" s="13">
        <v>125</v>
      </c>
      <c r="C122" t="s" s="14">
        <v>110</v>
      </c>
      <c r="D122" s="15">
        <v>6152</v>
      </c>
    </row>
    <row r="123" ht="20.05" customHeight="1">
      <c r="A123" s="12"/>
      <c r="B123" t="s" s="13">
        <v>126</v>
      </c>
      <c r="C123" t="s" s="14">
        <v>110</v>
      </c>
      <c r="D123" s="15">
        <v>4409</v>
      </c>
    </row>
    <row r="124" ht="20.05" customHeight="1">
      <c r="A124" s="12"/>
      <c r="B124" t="s" s="13">
        <v>127</v>
      </c>
      <c r="C124" t="s" s="14">
        <v>110</v>
      </c>
      <c r="D124" s="15">
        <v>2874</v>
      </c>
    </row>
    <row r="125" ht="20.05" customHeight="1">
      <c r="A125" s="12"/>
      <c r="B125" t="s" s="13">
        <v>128</v>
      </c>
      <c r="C125" t="s" s="14">
        <v>110</v>
      </c>
      <c r="D125" s="15">
        <v>2379</v>
      </c>
    </row>
    <row r="126" ht="20.05" customHeight="1">
      <c r="A126" s="12"/>
      <c r="B126" t="s" s="13">
        <v>129</v>
      </c>
      <c r="C126" t="s" s="14">
        <v>110</v>
      </c>
      <c r="D126" s="15">
        <v>1887</v>
      </c>
    </row>
    <row r="127" ht="20.05" customHeight="1">
      <c r="A127" s="12"/>
      <c r="B127" t="s" s="13">
        <v>130</v>
      </c>
      <c r="C127" t="s" s="14">
        <v>110</v>
      </c>
      <c r="D127" s="15">
        <v>1805</v>
      </c>
    </row>
    <row r="128" ht="20.05" customHeight="1">
      <c r="A128" s="12"/>
      <c r="B128" t="s" s="13">
        <v>131</v>
      </c>
      <c r="C128" t="s" s="14">
        <v>110</v>
      </c>
      <c r="D128" s="15">
        <v>1539</v>
      </c>
    </row>
    <row r="129" ht="20.05" customHeight="1">
      <c r="A129" s="12"/>
      <c r="B129" t="s" s="13">
        <v>132</v>
      </c>
      <c r="C129" t="s" s="14">
        <v>110</v>
      </c>
      <c r="D129" s="15">
        <v>1521</v>
      </c>
    </row>
    <row r="130" ht="20.05" customHeight="1">
      <c r="A130" s="12"/>
      <c r="B130" t="s" s="13">
        <v>133</v>
      </c>
      <c r="C130" t="s" s="14">
        <v>110</v>
      </c>
      <c r="D130" s="15">
        <v>1123</v>
      </c>
    </row>
    <row r="131" ht="20.05" customHeight="1">
      <c r="A131" s="12"/>
      <c r="B131" t="s" s="13">
        <v>134</v>
      </c>
      <c r="C131" t="s" s="14">
        <v>110</v>
      </c>
      <c r="D131" s="15">
        <v>881</v>
      </c>
    </row>
    <row r="132" ht="20.05" customHeight="1">
      <c r="A132" s="12"/>
      <c r="B132" t="s" s="13">
        <v>135</v>
      </c>
      <c r="C132" t="s" s="14">
        <v>110</v>
      </c>
      <c r="D132" s="15">
        <v>704</v>
      </c>
    </row>
    <row r="133" ht="20.05" customHeight="1">
      <c r="A133" s="12"/>
      <c r="B133" t="s" s="13">
        <v>136</v>
      </c>
      <c r="C133" t="s" s="14">
        <v>110</v>
      </c>
      <c r="D133" s="15">
        <v>629</v>
      </c>
    </row>
    <row r="134" ht="20.05" customHeight="1">
      <c r="A134" s="12"/>
      <c r="B134" t="s" s="13">
        <v>137</v>
      </c>
      <c r="C134" t="s" s="14">
        <v>110</v>
      </c>
      <c r="D134" s="15">
        <v>469</v>
      </c>
    </row>
    <row r="135" ht="20.05" customHeight="1">
      <c r="A135" s="12"/>
      <c r="B135" t="s" s="13">
        <v>138</v>
      </c>
      <c r="C135" t="s" s="14">
        <v>110</v>
      </c>
      <c r="D135" s="15">
        <v>391</v>
      </c>
    </row>
    <row r="136" ht="20.05" customHeight="1">
      <c r="A136" s="12"/>
      <c r="B136" t="s" s="13">
        <v>139</v>
      </c>
      <c r="C136" t="s" s="14">
        <v>140</v>
      </c>
      <c r="D136" s="15">
        <v>382</v>
      </c>
    </row>
    <row r="137" ht="20.05" customHeight="1">
      <c r="A137" s="12"/>
      <c r="B137" t="s" s="13">
        <v>141</v>
      </c>
      <c r="C137" t="s" s="14">
        <v>110</v>
      </c>
      <c r="D137" s="15">
        <v>381</v>
      </c>
    </row>
    <row r="138" ht="20.05" customHeight="1">
      <c r="A138" s="12"/>
      <c r="B138" t="s" s="13">
        <v>142</v>
      </c>
      <c r="C138" t="s" s="14">
        <v>110</v>
      </c>
      <c r="D138" s="15">
        <v>358</v>
      </c>
    </row>
    <row r="139" ht="20.05" customHeight="1">
      <c r="A139" s="12"/>
      <c r="B139" t="s" s="13">
        <v>143</v>
      </c>
      <c r="C139" t="s" s="14">
        <v>110</v>
      </c>
      <c r="D139" s="15">
        <v>355</v>
      </c>
    </row>
    <row r="140" ht="20.05" customHeight="1">
      <c r="A140" s="12"/>
      <c r="B140" t="s" s="13">
        <v>144</v>
      </c>
      <c r="C140" t="s" s="14">
        <v>110</v>
      </c>
      <c r="D140" s="15">
        <v>327</v>
      </c>
    </row>
    <row r="141" ht="20.05" customHeight="1">
      <c r="A141" s="12"/>
      <c r="B141" t="s" s="13">
        <v>145</v>
      </c>
      <c r="C141" t="s" s="14">
        <v>110</v>
      </c>
      <c r="D141" s="15">
        <v>298</v>
      </c>
    </row>
    <row r="142" ht="20.05" customHeight="1">
      <c r="A142" s="12"/>
      <c r="B142" t="s" s="13">
        <v>146</v>
      </c>
      <c r="C142" t="s" s="14">
        <v>110</v>
      </c>
      <c r="D142" s="15">
        <v>291</v>
      </c>
    </row>
    <row r="143" ht="20.85" customHeight="1">
      <c r="A143" s="16"/>
      <c r="B143" t="s" s="17">
        <v>147</v>
      </c>
      <c r="C143" t="s" s="18">
        <v>110</v>
      </c>
      <c r="D143" s="19">
        <v>284</v>
      </c>
    </row>
    <row r="144" ht="21.05" customHeight="1">
      <c r="A144" t="s" s="5">
        <v>148</v>
      </c>
      <c r="B144" s="6"/>
      <c r="C144" s="6"/>
      <c r="D144" s="7">
        <f>SUM(D145:D157)</f>
        <v>1026307</v>
      </c>
    </row>
    <row r="145" ht="20.25" customHeight="1">
      <c r="A145" s="8"/>
      <c r="B145" t="s" s="9">
        <v>149</v>
      </c>
      <c r="C145" t="s" s="10">
        <v>148</v>
      </c>
      <c r="D145" s="11">
        <v>712466</v>
      </c>
    </row>
    <row r="146" ht="20.05" customHeight="1">
      <c r="A146" s="12"/>
      <c r="B146" t="s" s="13">
        <v>150</v>
      </c>
      <c r="C146" t="s" s="14">
        <v>148</v>
      </c>
      <c r="D146" s="15">
        <v>91450</v>
      </c>
    </row>
    <row r="147" ht="20.05" customHeight="1">
      <c r="A147" s="12"/>
      <c r="B147" t="s" s="13">
        <v>151</v>
      </c>
      <c r="C147" t="s" s="14">
        <v>148</v>
      </c>
      <c r="D147" s="15">
        <v>62912</v>
      </c>
    </row>
    <row r="148" ht="20.05" customHeight="1">
      <c r="A148" s="12"/>
      <c r="B148" t="s" s="13">
        <v>152</v>
      </c>
      <c r="C148" t="s" s="14">
        <v>148</v>
      </c>
      <c r="D148" s="15">
        <v>62591</v>
      </c>
    </row>
    <row r="149" ht="20.05" customHeight="1">
      <c r="A149" s="12"/>
      <c r="B149" t="s" s="13">
        <v>153</v>
      </c>
      <c r="C149" t="s" s="14">
        <v>148</v>
      </c>
      <c r="D149" s="15">
        <v>35403</v>
      </c>
    </row>
    <row r="150" ht="20.05" customHeight="1">
      <c r="A150" s="12"/>
      <c r="B150" t="s" s="13">
        <v>154</v>
      </c>
      <c r="C150" t="s" s="14">
        <v>148</v>
      </c>
      <c r="D150" s="15">
        <v>23864</v>
      </c>
    </row>
    <row r="151" ht="20.05" customHeight="1">
      <c r="A151" s="12"/>
      <c r="B151" t="s" s="13">
        <v>155</v>
      </c>
      <c r="C151" t="s" s="14">
        <v>148</v>
      </c>
      <c r="D151" s="15">
        <v>12379</v>
      </c>
    </row>
    <row r="152" ht="20.05" customHeight="1">
      <c r="A152" s="12"/>
      <c r="B152" t="s" s="13">
        <v>156</v>
      </c>
      <c r="C152" t="s" s="14">
        <v>148</v>
      </c>
      <c r="D152" s="15">
        <v>10481</v>
      </c>
    </row>
    <row r="153" ht="20.05" customHeight="1">
      <c r="A153" s="12"/>
      <c r="B153" t="s" s="13">
        <v>157</v>
      </c>
      <c r="C153" t="s" s="14">
        <v>148</v>
      </c>
      <c r="D153" s="15">
        <v>5457</v>
      </c>
    </row>
    <row r="154" ht="20.05" customHeight="1">
      <c r="A154" s="12"/>
      <c r="B154" t="s" s="13">
        <v>158</v>
      </c>
      <c r="C154" t="s" s="14">
        <v>148</v>
      </c>
      <c r="D154" s="15">
        <v>5009</v>
      </c>
    </row>
    <row r="155" ht="20.05" customHeight="1">
      <c r="A155" s="12"/>
      <c r="B155" t="s" s="13">
        <v>159</v>
      </c>
      <c r="C155" t="s" s="14">
        <v>148</v>
      </c>
      <c r="D155" s="15">
        <v>3043</v>
      </c>
    </row>
    <row r="156" ht="20.05" customHeight="1">
      <c r="A156" s="12"/>
      <c r="B156" t="s" s="13">
        <v>160</v>
      </c>
      <c r="C156" t="s" s="14">
        <v>148</v>
      </c>
      <c r="D156" s="15">
        <v>904</v>
      </c>
    </row>
    <row r="157" ht="20.85" customHeight="1">
      <c r="A157" s="16"/>
      <c r="B157" t="s" s="17">
        <v>161</v>
      </c>
      <c r="C157" t="s" s="18">
        <v>162</v>
      </c>
      <c r="D157" s="19">
        <v>348</v>
      </c>
    </row>
    <row r="158" ht="21.05" customHeight="1">
      <c r="A158" t="s" s="5">
        <v>163</v>
      </c>
      <c r="B158" s="6"/>
      <c r="C158" s="6"/>
      <c r="D158" s="7">
        <f>SUM(D159:D172)</f>
        <v>964168</v>
      </c>
    </row>
    <row r="159" ht="20.25" customHeight="1">
      <c r="A159" s="8"/>
      <c r="B159" t="s" s="9">
        <v>164</v>
      </c>
      <c r="C159" t="s" s="10">
        <v>163</v>
      </c>
      <c r="D159" s="11">
        <v>415059</v>
      </c>
    </row>
    <row r="160" ht="20.05" customHeight="1">
      <c r="A160" s="12"/>
      <c r="B160" t="s" s="13">
        <v>165</v>
      </c>
      <c r="C160" t="s" s="14">
        <v>163</v>
      </c>
      <c r="D160" s="15">
        <v>160044</v>
      </c>
    </row>
    <row r="161" ht="20.05" customHeight="1">
      <c r="A161" s="12"/>
      <c r="B161" t="s" s="13">
        <v>166</v>
      </c>
      <c r="C161" t="s" s="14">
        <v>163</v>
      </c>
      <c r="D161" s="15">
        <v>143381</v>
      </c>
    </row>
    <row r="162" ht="20.05" customHeight="1">
      <c r="A162" s="12"/>
      <c r="B162" t="s" s="13">
        <v>167</v>
      </c>
      <c r="C162" t="s" s="14">
        <v>163</v>
      </c>
      <c r="D162" s="15">
        <v>103977</v>
      </c>
    </row>
    <row r="163" ht="20.05" customHeight="1">
      <c r="A163" s="12"/>
      <c r="B163" t="s" s="13">
        <v>168</v>
      </c>
      <c r="C163" t="s" s="14">
        <v>163</v>
      </c>
      <c r="D163" s="15">
        <v>59623</v>
      </c>
    </row>
    <row r="164" ht="20.05" customHeight="1">
      <c r="A164" s="12"/>
      <c r="B164" t="s" s="13">
        <v>169</v>
      </c>
      <c r="C164" t="s" s="14">
        <v>163</v>
      </c>
      <c r="D164" s="15">
        <v>51917</v>
      </c>
    </row>
    <row r="165" ht="20.05" customHeight="1">
      <c r="A165" s="12"/>
      <c r="B165" t="s" s="13">
        <v>170</v>
      </c>
      <c r="C165" t="s" s="14">
        <v>163</v>
      </c>
      <c r="D165" s="15">
        <v>12925</v>
      </c>
    </row>
    <row r="166" ht="20.05" customHeight="1">
      <c r="A166" s="12"/>
      <c r="B166" t="s" s="13">
        <v>171</v>
      </c>
      <c r="C166" t="s" s="14">
        <v>163</v>
      </c>
      <c r="D166" s="15">
        <v>7470</v>
      </c>
    </row>
    <row r="167" ht="20.05" customHeight="1">
      <c r="A167" s="12"/>
      <c r="B167" t="s" s="13">
        <v>172</v>
      </c>
      <c r="C167" t="s" s="14">
        <v>163</v>
      </c>
      <c r="D167" s="15">
        <v>4157</v>
      </c>
    </row>
    <row r="168" ht="20.05" customHeight="1">
      <c r="A168" s="12"/>
      <c r="B168" t="s" s="13">
        <v>173</v>
      </c>
      <c r="C168" t="s" s="14">
        <v>163</v>
      </c>
      <c r="D168" s="15">
        <v>1832</v>
      </c>
    </row>
    <row r="169" ht="20.05" customHeight="1">
      <c r="A169" s="12"/>
      <c r="B169" t="s" s="13">
        <v>174</v>
      </c>
      <c r="C169" t="s" s="14">
        <v>163</v>
      </c>
      <c r="D169" s="15">
        <v>1759</v>
      </c>
    </row>
    <row r="170" ht="20.05" customHeight="1">
      <c r="A170" s="12"/>
      <c r="B170" t="s" s="13">
        <v>175</v>
      </c>
      <c r="C170" t="s" s="14">
        <v>163</v>
      </c>
      <c r="D170" s="15">
        <v>896</v>
      </c>
    </row>
    <row r="171" ht="20.05" customHeight="1">
      <c r="A171" s="12"/>
      <c r="B171" t="s" s="13">
        <v>176</v>
      </c>
      <c r="C171" t="s" s="14">
        <v>163</v>
      </c>
      <c r="D171" s="15">
        <v>877</v>
      </c>
    </row>
    <row r="172" ht="20.85" customHeight="1">
      <c r="A172" s="16"/>
      <c r="B172" t="s" s="17">
        <v>177</v>
      </c>
      <c r="C172" t="s" s="18">
        <v>163</v>
      </c>
      <c r="D172" s="19">
        <v>251</v>
      </c>
    </row>
    <row r="173" ht="21.05" customHeight="1">
      <c r="A173" t="s" s="5">
        <v>178</v>
      </c>
      <c r="B173" s="6"/>
      <c r="C173" s="6"/>
      <c r="D173" s="7">
        <f>SUM(D174:D212)</f>
        <v>1321372</v>
      </c>
    </row>
    <row r="174" ht="20.25" customHeight="1">
      <c r="A174" s="8"/>
      <c r="B174" t="s" s="9">
        <v>179</v>
      </c>
      <c r="C174" t="s" s="10">
        <v>178</v>
      </c>
      <c r="D174" s="11">
        <v>1051390</v>
      </c>
    </row>
    <row r="175" ht="20.05" customHeight="1">
      <c r="A175" s="12"/>
      <c r="B175" t="s" s="13">
        <v>180</v>
      </c>
      <c r="C175" t="s" s="14">
        <v>178</v>
      </c>
      <c r="D175" s="15">
        <v>78873</v>
      </c>
    </row>
    <row r="176" ht="20.05" customHeight="1">
      <c r="A176" s="12"/>
      <c r="B176" t="s" s="13">
        <v>181</v>
      </c>
      <c r="C176" t="s" s="14">
        <v>178</v>
      </c>
      <c r="D176" s="15">
        <v>72756</v>
      </c>
    </row>
    <row r="177" ht="20.05" customHeight="1">
      <c r="A177" s="12"/>
      <c r="B177" t="s" s="13">
        <v>182</v>
      </c>
      <c r="C177" t="s" s="14">
        <v>178</v>
      </c>
      <c r="D177" s="15">
        <v>29311</v>
      </c>
    </row>
    <row r="178" ht="20.05" customHeight="1">
      <c r="A178" s="12"/>
      <c r="B178" t="s" s="13">
        <v>183</v>
      </c>
      <c r="C178" t="s" s="14">
        <v>178</v>
      </c>
      <c r="D178" s="15">
        <v>13572</v>
      </c>
    </row>
    <row r="179" ht="20.05" customHeight="1">
      <c r="A179" s="12"/>
      <c r="B179" t="s" s="13">
        <v>184</v>
      </c>
      <c r="C179" t="s" s="14">
        <v>178</v>
      </c>
      <c r="D179" s="15">
        <v>13101</v>
      </c>
    </row>
    <row r="180" ht="20.05" customHeight="1">
      <c r="A180" s="12"/>
      <c r="B180" t="s" s="13">
        <v>185</v>
      </c>
      <c r="C180" t="s" s="14">
        <v>178</v>
      </c>
      <c r="D180" s="15">
        <v>13058</v>
      </c>
    </row>
    <row r="181" ht="20.05" customHeight="1">
      <c r="A181" s="12"/>
      <c r="B181" t="s" s="13">
        <v>178</v>
      </c>
      <c r="C181" t="s" s="14">
        <v>178</v>
      </c>
      <c r="D181" s="15">
        <v>8320</v>
      </c>
    </row>
    <row r="182" ht="20.05" customHeight="1">
      <c r="A182" s="12"/>
      <c r="B182" t="s" s="13">
        <v>186</v>
      </c>
      <c r="C182" t="s" s="14">
        <v>178</v>
      </c>
      <c r="D182" s="15">
        <v>6673</v>
      </c>
    </row>
    <row r="183" ht="20.05" customHeight="1">
      <c r="A183" s="12"/>
      <c r="B183" t="s" s="13">
        <v>187</v>
      </c>
      <c r="C183" t="s" s="14">
        <v>178</v>
      </c>
      <c r="D183" s="15">
        <v>5221</v>
      </c>
    </row>
    <row r="184" ht="20.05" customHeight="1">
      <c r="A184" s="12"/>
      <c r="B184" t="s" s="13">
        <v>188</v>
      </c>
      <c r="C184" t="s" s="14">
        <v>178</v>
      </c>
      <c r="D184" s="15">
        <v>3383</v>
      </c>
    </row>
    <row r="185" ht="20.05" customHeight="1">
      <c r="A185" s="12"/>
      <c r="B185" t="s" s="13">
        <v>189</v>
      </c>
      <c r="C185" t="s" s="14">
        <v>178</v>
      </c>
      <c r="D185" s="15">
        <v>3315</v>
      </c>
    </row>
    <row r="186" ht="20.05" customHeight="1">
      <c r="A186" s="12"/>
      <c r="B186" t="s" s="13">
        <v>190</v>
      </c>
      <c r="C186" t="s" s="14">
        <v>178</v>
      </c>
      <c r="D186" s="15">
        <v>3005</v>
      </c>
    </row>
    <row r="187" ht="20.05" customHeight="1">
      <c r="A187" s="12"/>
      <c r="B187" t="s" s="13">
        <v>191</v>
      </c>
      <c r="C187" t="s" s="14">
        <v>178</v>
      </c>
      <c r="D187" s="15">
        <v>2014</v>
      </c>
    </row>
    <row r="188" ht="20.05" customHeight="1">
      <c r="A188" s="12"/>
      <c r="B188" t="s" s="13">
        <v>192</v>
      </c>
      <c r="C188" t="s" s="14">
        <v>178</v>
      </c>
      <c r="D188" s="15">
        <v>1844</v>
      </c>
    </row>
    <row r="189" ht="20.05" customHeight="1">
      <c r="A189" s="12"/>
      <c r="B189" t="s" s="13">
        <v>193</v>
      </c>
      <c r="C189" t="s" s="14">
        <v>178</v>
      </c>
      <c r="D189" s="15">
        <v>1771</v>
      </c>
    </row>
    <row r="190" ht="20.05" customHeight="1">
      <c r="A190" s="12"/>
      <c r="B190" t="s" s="13">
        <v>194</v>
      </c>
      <c r="C190" t="s" s="14">
        <v>178</v>
      </c>
      <c r="D190" s="15">
        <v>1702</v>
      </c>
    </row>
    <row r="191" ht="20.05" customHeight="1">
      <c r="A191" s="12"/>
      <c r="B191" t="s" s="13">
        <v>195</v>
      </c>
      <c r="C191" t="s" s="14">
        <v>178</v>
      </c>
      <c r="D191" s="15">
        <v>1602</v>
      </c>
    </row>
    <row r="192" ht="20.05" customHeight="1">
      <c r="A192" s="12"/>
      <c r="B192" t="s" s="13">
        <v>196</v>
      </c>
      <c r="C192" t="s" s="14">
        <v>178</v>
      </c>
      <c r="D192" s="15">
        <v>1295</v>
      </c>
    </row>
    <row r="193" ht="20.05" customHeight="1">
      <c r="A193" s="12"/>
      <c r="B193" t="s" s="13">
        <v>197</v>
      </c>
      <c r="C193" t="s" s="14">
        <v>178</v>
      </c>
      <c r="D193" s="15">
        <v>1262</v>
      </c>
    </row>
    <row r="194" ht="20.05" customHeight="1">
      <c r="A194" s="12"/>
      <c r="B194" t="s" s="13">
        <v>198</v>
      </c>
      <c r="C194" t="s" s="14">
        <v>178</v>
      </c>
      <c r="D194" s="15">
        <v>1173</v>
      </c>
    </row>
    <row r="195" ht="20.05" customHeight="1">
      <c r="A195" s="12"/>
      <c r="B195" t="s" s="13">
        <v>199</v>
      </c>
      <c r="C195" t="s" s="14">
        <v>178</v>
      </c>
      <c r="D195" s="15">
        <v>801</v>
      </c>
    </row>
    <row r="196" ht="20.05" customHeight="1">
      <c r="A196" s="12"/>
      <c r="B196" t="s" s="13">
        <v>200</v>
      </c>
      <c r="C196" t="s" s="14">
        <v>178</v>
      </c>
      <c r="D196" s="15">
        <v>636</v>
      </c>
    </row>
    <row r="197" ht="20.05" customHeight="1">
      <c r="A197" s="12"/>
      <c r="B197" t="s" s="13">
        <v>201</v>
      </c>
      <c r="C197" t="s" s="14">
        <v>178</v>
      </c>
      <c r="D197" s="15">
        <v>565</v>
      </c>
    </row>
    <row r="198" ht="20.05" customHeight="1">
      <c r="A198" s="12"/>
      <c r="B198" t="s" s="13">
        <v>202</v>
      </c>
      <c r="C198" t="s" s="14">
        <v>178</v>
      </c>
      <c r="D198" s="15">
        <v>509</v>
      </c>
    </row>
    <row r="199" ht="20.05" customHeight="1">
      <c r="A199" s="12"/>
      <c r="B199" t="s" s="13">
        <v>203</v>
      </c>
      <c r="C199" t="s" s="14">
        <v>178</v>
      </c>
      <c r="D199" s="15">
        <v>434</v>
      </c>
    </row>
    <row r="200" ht="20.05" customHeight="1">
      <c r="A200" s="12"/>
      <c r="B200" t="s" s="13">
        <v>204</v>
      </c>
      <c r="C200" t="s" s="14">
        <v>178</v>
      </c>
      <c r="D200" s="15">
        <v>423</v>
      </c>
    </row>
    <row r="201" ht="20.05" customHeight="1">
      <c r="A201" s="12"/>
      <c r="B201" t="s" s="13">
        <v>205</v>
      </c>
      <c r="C201" t="s" s="14">
        <v>178</v>
      </c>
      <c r="D201" s="15">
        <v>421</v>
      </c>
    </row>
    <row r="202" ht="20.05" customHeight="1">
      <c r="A202" s="12"/>
      <c r="B202" t="s" s="13">
        <v>206</v>
      </c>
      <c r="C202" t="s" s="14">
        <v>178</v>
      </c>
      <c r="D202" s="15">
        <v>394</v>
      </c>
    </row>
    <row r="203" ht="20.05" customHeight="1">
      <c r="A203" s="12"/>
      <c r="B203" t="s" s="13">
        <v>207</v>
      </c>
      <c r="C203" t="s" s="14">
        <v>178</v>
      </c>
      <c r="D203" s="15">
        <v>383</v>
      </c>
    </row>
    <row r="204" ht="20.05" customHeight="1">
      <c r="A204" s="12"/>
      <c r="B204" t="s" s="13">
        <v>208</v>
      </c>
      <c r="C204" t="s" s="14">
        <v>178</v>
      </c>
      <c r="D204" s="15">
        <v>310</v>
      </c>
    </row>
    <row r="205" ht="20.05" customHeight="1">
      <c r="A205" s="12"/>
      <c r="B205" t="s" s="13">
        <v>209</v>
      </c>
      <c r="C205" t="s" s="14">
        <v>178</v>
      </c>
      <c r="D205" s="15">
        <v>285</v>
      </c>
    </row>
    <row r="206" ht="20.05" customHeight="1">
      <c r="A206" s="12"/>
      <c r="B206" t="s" s="13">
        <v>210</v>
      </c>
      <c r="C206" t="s" s="14">
        <v>178</v>
      </c>
      <c r="D206" s="15">
        <v>267</v>
      </c>
    </row>
    <row r="207" ht="20.05" customHeight="1">
      <c r="A207" s="12"/>
      <c r="B207" t="s" s="13">
        <v>211</v>
      </c>
      <c r="C207" t="s" s="14">
        <v>178</v>
      </c>
      <c r="D207" s="15">
        <v>259</v>
      </c>
    </row>
    <row r="208" ht="20.05" customHeight="1">
      <c r="A208" s="12"/>
      <c r="B208" t="s" s="13">
        <v>212</v>
      </c>
      <c r="C208" t="s" s="14">
        <v>178</v>
      </c>
      <c r="D208" s="15">
        <v>224</v>
      </c>
    </row>
    <row r="209" ht="20.05" customHeight="1">
      <c r="A209" s="12"/>
      <c r="B209" t="s" s="13">
        <v>213</v>
      </c>
      <c r="C209" t="s" s="14">
        <v>178</v>
      </c>
      <c r="D209" s="15">
        <v>216</v>
      </c>
    </row>
    <row r="210" ht="20.05" customHeight="1">
      <c r="A210" s="12"/>
      <c r="B210" t="s" s="13">
        <v>214</v>
      </c>
      <c r="C210" t="s" s="14">
        <v>178</v>
      </c>
      <c r="D210" s="15">
        <v>208</v>
      </c>
    </row>
    <row r="211" ht="20.05" customHeight="1">
      <c r="A211" s="12"/>
      <c r="B211" t="s" s="13">
        <v>215</v>
      </c>
      <c r="C211" t="s" s="14">
        <v>178</v>
      </c>
      <c r="D211" s="15">
        <v>198</v>
      </c>
    </row>
    <row r="212" ht="20.25" customHeight="1">
      <c r="A212" s="20"/>
      <c r="B212" t="s" s="21">
        <v>216</v>
      </c>
      <c r="C212" t="s" s="22">
        <v>178</v>
      </c>
      <c r="D212" s="23">
        <v>198</v>
      </c>
    </row>
    <row r="213" ht="20.25" customHeight="1">
      <c r="A213" s="24"/>
      <c r="B213" s="24"/>
      <c r="C213" s="24"/>
      <c r="D213" s="25">
        <f>SUM(D4:D19,D21:D52,D54:D62,D64:D84,D86:D106,D108:D143,D145:D157,D159:D172,D174:D212)</f>
        <v>233680338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23"/>
  <sheetViews>
    <sheetView workbookViewId="0" showGridLines="0" defaultGridColor="1"/>
  </sheetViews>
  <sheetFormatPr defaultColWidth="8.33333" defaultRowHeight="19.9" customHeight="1" outlineLevelRow="0" outlineLevelCol="0"/>
  <cols>
    <col min="1" max="1" width="64" style="26" customWidth="1"/>
    <col min="2" max="2" width="9.85156" style="26" customWidth="1"/>
    <col min="3" max="16384" width="8.35156" style="26" customWidth="1"/>
  </cols>
  <sheetData>
    <row r="1" ht="27.65" customHeight="1">
      <c r="A1" t="s" s="2">
        <v>0</v>
      </c>
      <c r="B1" s="2"/>
    </row>
    <row r="2" ht="20.25" customHeight="1">
      <c r="A2" t="s" s="27">
        <v>1</v>
      </c>
      <c r="B2" t="s" s="27">
        <v>3</v>
      </c>
    </row>
    <row r="3" ht="20.25" customHeight="1">
      <c r="A3" t="s" s="9">
        <v>5</v>
      </c>
      <c r="B3" s="28">
        <v>47194571</v>
      </c>
    </row>
    <row r="4" ht="20.05" customHeight="1">
      <c r="A4" t="s" s="13">
        <v>23</v>
      </c>
      <c r="B4" s="29">
        <v>41210323</v>
      </c>
    </row>
    <row r="5" ht="20.05" customHeight="1">
      <c r="A5" t="s" s="13">
        <v>56</v>
      </c>
      <c r="B5" s="29">
        <v>30758077</v>
      </c>
    </row>
    <row r="6" ht="20.05" customHeight="1">
      <c r="A6" t="s" s="13">
        <v>66</v>
      </c>
      <c r="B6" s="29">
        <v>28696107</v>
      </c>
    </row>
    <row r="7" ht="20.05" customHeight="1">
      <c r="A7" t="s" s="13">
        <v>24</v>
      </c>
      <c r="B7" s="29">
        <v>28577656</v>
      </c>
    </row>
    <row r="8" ht="20.05" customHeight="1">
      <c r="A8" t="s" s="13">
        <v>67</v>
      </c>
      <c r="B8" s="29">
        <v>19315068</v>
      </c>
    </row>
    <row r="9" ht="20.05" customHeight="1">
      <c r="A9" t="s" s="13">
        <v>68</v>
      </c>
      <c r="B9" s="29">
        <v>15214653</v>
      </c>
    </row>
    <row r="10" ht="20.05" customHeight="1">
      <c r="A10" t="s" s="13">
        <v>89</v>
      </c>
      <c r="B10" s="29">
        <v>7949998</v>
      </c>
    </row>
    <row r="11" ht="20.05" customHeight="1">
      <c r="A11" t="s" s="13">
        <v>25</v>
      </c>
      <c r="B11" s="29">
        <v>3304329</v>
      </c>
    </row>
    <row r="12" ht="20.05" customHeight="1">
      <c r="A12" t="s" s="13">
        <v>90</v>
      </c>
      <c r="B12" s="29">
        <v>1430291</v>
      </c>
    </row>
    <row r="13" ht="20.05" customHeight="1">
      <c r="A13" t="s" s="13">
        <v>69</v>
      </c>
      <c r="B13" s="29">
        <v>1196830</v>
      </c>
    </row>
    <row r="14" ht="20.05" customHeight="1">
      <c r="A14" t="s" s="13">
        <v>111</v>
      </c>
      <c r="B14" s="29">
        <v>1112118</v>
      </c>
    </row>
    <row r="15" ht="20.05" customHeight="1">
      <c r="A15" t="s" s="13">
        <v>179</v>
      </c>
      <c r="B15" s="29">
        <v>1051390</v>
      </c>
    </row>
    <row r="16" ht="20.05" customHeight="1">
      <c r="A16" t="s" s="13">
        <v>70</v>
      </c>
      <c r="B16" s="29">
        <v>1018361</v>
      </c>
    </row>
    <row r="17" ht="20.05" customHeight="1">
      <c r="A17" t="s" s="13">
        <v>91</v>
      </c>
      <c r="B17" s="29">
        <v>757862</v>
      </c>
    </row>
    <row r="18" ht="20.05" customHeight="1">
      <c r="A18" t="s" s="13">
        <v>149</v>
      </c>
      <c r="B18" s="29">
        <v>712466</v>
      </c>
    </row>
    <row r="19" ht="20.05" customHeight="1">
      <c r="A19" t="s" s="13">
        <v>164</v>
      </c>
      <c r="B19" s="29">
        <v>415059</v>
      </c>
    </row>
    <row r="20" ht="20.05" customHeight="1">
      <c r="A20" t="s" s="13">
        <v>92</v>
      </c>
      <c r="B20" s="29">
        <v>350159</v>
      </c>
    </row>
    <row r="21" ht="20.05" customHeight="1">
      <c r="A21" t="s" s="13">
        <v>26</v>
      </c>
      <c r="B21" s="29">
        <v>340508</v>
      </c>
    </row>
    <row r="22" ht="20.25" customHeight="1">
      <c r="A22" t="s" s="21">
        <v>178</v>
      </c>
      <c r="B22" s="30">
        <f>SUM(B21:B21)</f>
        <v>340508</v>
      </c>
    </row>
    <row r="23" ht="20.25" customHeight="1">
      <c r="A23" s="24"/>
      <c r="B23" s="31">
        <f>SUM(B3:B22)</f>
        <v>230946334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"/>
  <sheetViews>
    <sheetView workbookViewId="0" showGridLines="0" defaultGridColor="1"/>
  </sheetViews>
  <sheetFormatPr defaultColWidth="8.33333" defaultRowHeight="19.9" customHeight="1" outlineLevelRow="0" outlineLevelCol="0"/>
  <cols>
    <col min="1" max="1" width="64" style="32" customWidth="1"/>
    <col min="2" max="2" width="9.85156" style="32" customWidth="1"/>
    <col min="3" max="16384" width="8.35156" style="32" customWidth="1"/>
  </cols>
  <sheetData>
    <row r="1" ht="27.65" customHeight="1">
      <c r="A1" t="s" s="2">
        <v>0</v>
      </c>
      <c r="B1" s="2"/>
    </row>
    <row r="2" ht="20.25" customHeight="1">
      <c r="A2" t="s" s="27">
        <v>1</v>
      </c>
      <c r="B2" t="s" s="27">
        <v>3</v>
      </c>
    </row>
    <row r="3" ht="20.25" customHeight="1">
      <c r="A3" t="s" s="9">
        <v>217</v>
      </c>
      <c r="B3" s="28">
        <v>70522685</v>
      </c>
    </row>
    <row r="4" ht="20.05" customHeight="1">
      <c r="A4" t="s" s="13">
        <v>65</v>
      </c>
      <c r="B4" s="29">
        <v>65588485</v>
      </c>
    </row>
    <row r="5" ht="20.05" customHeight="1">
      <c r="A5" t="s" s="13">
        <v>163</v>
      </c>
      <c r="B5" s="29">
        <v>977055</v>
      </c>
    </row>
    <row r="6" ht="20.05" customHeight="1">
      <c r="A6" t="s" s="13">
        <v>148</v>
      </c>
      <c r="B6" s="29">
        <v>872460</v>
      </c>
    </row>
    <row r="7" ht="20.25" customHeight="1">
      <c r="A7" t="s" s="21">
        <v>218</v>
      </c>
      <c r="B7" s="30">
        <f>50943+95670963</f>
        <v>95721906</v>
      </c>
    </row>
    <row r="8" ht="20.25" customHeight="1">
      <c r="A8" s="24"/>
      <c r="B8" s="31">
        <f>SUM(B3:B7)</f>
        <v>233682591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