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y/Dropbox/EISScube v3.0 LTE/Design-doc/"/>
    </mc:Choice>
  </mc:AlternateContent>
  <xr:revisionPtr revIDLastSave="0" documentId="13_ncr:1_{58819982-2962-D44C-B551-BB8CC461BC7F}" xr6:coauthVersionLast="31" xr6:coauthVersionMax="31" xr10:uidLastSave="{00000000-0000-0000-0000-000000000000}"/>
  <bookViews>
    <workbookView xWindow="5120" yWindow="460" windowWidth="40120" windowHeight="22440" xr2:uid="{00000000-000D-0000-FFFF-FFFF00000000}"/>
  </bookViews>
  <sheets>
    <sheet name="EISScube v3.0 LTE" sheetId="1" r:id="rId1"/>
  </sheets>
  <calcPr calcId="179017"/>
</workbook>
</file>

<file path=xl/calcChain.xml><?xml version="1.0" encoding="utf-8"?>
<calcChain xmlns="http://schemas.openxmlformats.org/spreadsheetml/2006/main">
  <c r="G4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" i="1"/>
</calcChain>
</file>

<file path=xl/sharedStrings.xml><?xml version="1.0" encoding="utf-8"?>
<sst xmlns="http://schemas.openxmlformats.org/spreadsheetml/2006/main" count="286" uniqueCount="162">
  <si>
    <t>Source:</t>
  </si>
  <si>
    <t>Date:</t>
  </si>
  <si>
    <t>Tuesday, April 03, 2018 'PMt' 01:28:19 PM</t>
  </si>
  <si>
    <t>Tool:</t>
  </si>
  <si>
    <t>Eeschema 4.0.7</t>
  </si>
  <si>
    <t>Component Count:</t>
  </si>
  <si>
    <t>Ref</t>
  </si>
  <si>
    <t>Qnty</t>
  </si>
  <si>
    <t>Value</t>
  </si>
  <si>
    <t>Cmp name</t>
  </si>
  <si>
    <t>Description</t>
  </si>
  <si>
    <t>Vendor</t>
  </si>
  <si>
    <t xml:space="preserve">AE1, </t>
  </si>
  <si>
    <t>Antenna_Shield</t>
  </si>
  <si>
    <t>Antenna symbol with extra pin for shielding</t>
  </si>
  <si>
    <t xml:space="preserve">C1, C7, C8, C9, C10, C11, C6, C21, C18, C20, C31, </t>
  </si>
  <si>
    <t>104K</t>
  </si>
  <si>
    <t>C</t>
  </si>
  <si>
    <t>Unpolarized capacitor</t>
  </si>
  <si>
    <t xml:space="preserve">C4, C5, C2, C3, </t>
  </si>
  <si>
    <t>220J</t>
  </si>
  <si>
    <t xml:space="preserve">C12, </t>
  </si>
  <si>
    <t>330J</t>
  </si>
  <si>
    <t xml:space="preserve">C13, </t>
  </si>
  <si>
    <t>270J</t>
  </si>
  <si>
    <t xml:space="preserve">C14, C15, </t>
  </si>
  <si>
    <t>150J</t>
  </si>
  <si>
    <t xml:space="preserve">C16, </t>
  </si>
  <si>
    <t>680J</t>
  </si>
  <si>
    <t xml:space="preserve">C17, </t>
  </si>
  <si>
    <t>103K</t>
  </si>
  <si>
    <t xml:space="preserve">C19, C39, C42, </t>
  </si>
  <si>
    <t>105K</t>
  </si>
  <si>
    <t xml:space="preserve">C27, C26, C22, C23, C24, C25, </t>
  </si>
  <si>
    <t>470J</t>
  </si>
  <si>
    <t xml:space="preserve">C28, </t>
  </si>
  <si>
    <t>470uF 35V</t>
  </si>
  <si>
    <t>CP</t>
  </si>
  <si>
    <t>Polarised capacitor</t>
  </si>
  <si>
    <t xml:space="preserve">C30, </t>
  </si>
  <si>
    <t>330uF 16V</t>
  </si>
  <si>
    <t>106K 16V</t>
  </si>
  <si>
    <t xml:space="preserve">C34, C37, C38, C40, C41, C43, </t>
  </si>
  <si>
    <t>106K 6V3</t>
  </si>
  <si>
    <t xml:space="preserve">D1, D2, D3, D4, D5, </t>
  </si>
  <si>
    <t>blue</t>
  </si>
  <si>
    <t>LED</t>
  </si>
  <si>
    <t>LED generic</t>
  </si>
  <si>
    <t xml:space="preserve">D6, D7, D8, D9, D10, D11, D12, </t>
  </si>
  <si>
    <t>VBUS05B1-SD0</t>
  </si>
  <si>
    <t>ESD Suppressors / TVS Diodes BiSy Sngl Line 5.5V ESD Prot Diode 16kV</t>
  </si>
  <si>
    <t xml:space="preserve">D14, </t>
  </si>
  <si>
    <t>MBL104S</t>
  </si>
  <si>
    <t xml:space="preserve">D15, </t>
  </si>
  <si>
    <t>B120-E3</t>
  </si>
  <si>
    <t xml:space="preserve">D17, D13, D16, </t>
  </si>
  <si>
    <t>red</t>
  </si>
  <si>
    <t xml:space="preserve">D18, </t>
  </si>
  <si>
    <t>1N4001</t>
  </si>
  <si>
    <t xml:space="preserve">J1, </t>
  </si>
  <si>
    <t>Boot</t>
  </si>
  <si>
    <t>Conn_01x02_Male</t>
  </si>
  <si>
    <t>Generic connector, single row, 01x02</t>
  </si>
  <si>
    <t xml:space="preserve">J2, </t>
  </si>
  <si>
    <t>UART</t>
  </si>
  <si>
    <t>Conn_01x03_Male</t>
  </si>
  <si>
    <t>Generic connector, single row, 01x03</t>
  </si>
  <si>
    <t xml:space="preserve">J3, </t>
  </si>
  <si>
    <t>JTag</t>
  </si>
  <si>
    <t>Conn_01x05_Female</t>
  </si>
  <si>
    <t>Generic connector, single row, 01x05</t>
  </si>
  <si>
    <t xml:space="preserve">J4, </t>
  </si>
  <si>
    <t>SIM_Card_w_det_sw</t>
  </si>
  <si>
    <t>SIM Card</t>
  </si>
  <si>
    <t xml:space="preserve">J5, </t>
  </si>
  <si>
    <t>USB_B_Mini</t>
  </si>
  <si>
    <t>USB Mini Type B connector</t>
  </si>
  <si>
    <t xml:space="preserve">J6, </t>
  </si>
  <si>
    <t>Screw_Terminal_01x08</t>
  </si>
  <si>
    <t>Generic screw terminal, single row, 01x08</t>
  </si>
  <si>
    <t xml:space="preserve">K1, </t>
  </si>
  <si>
    <t>SANYOU_SRD_Form_C</t>
  </si>
  <si>
    <t xml:space="preserve">L1, </t>
  </si>
  <si>
    <t>68nH</t>
  </si>
  <si>
    <t>L</t>
  </si>
  <si>
    <t>Inductor</t>
  </si>
  <si>
    <t xml:space="preserve">L2, </t>
  </si>
  <si>
    <t>39nH</t>
  </si>
  <si>
    <t xml:space="preserve">L3, </t>
  </si>
  <si>
    <t>150uH</t>
  </si>
  <si>
    <t xml:space="preserve">Q3, Q4, Q2, Q5, </t>
  </si>
  <si>
    <t>GSM3612PJZF</t>
  </si>
  <si>
    <t>Q_NMOS_GSD</t>
  </si>
  <si>
    <t>Transistor N-MOSFETwith substrate diode (general)</t>
  </si>
  <si>
    <t xml:space="preserve">R1, </t>
  </si>
  <si>
    <t>100K</t>
  </si>
  <si>
    <t>R</t>
  </si>
  <si>
    <t>Resistor</t>
  </si>
  <si>
    <t xml:space="preserve">R2, </t>
  </si>
  <si>
    <t>1K</t>
  </si>
  <si>
    <t xml:space="preserve">R3, </t>
  </si>
  <si>
    <t>510R</t>
  </si>
  <si>
    <t xml:space="preserve">R6, </t>
  </si>
  <si>
    <t>240R</t>
  </si>
  <si>
    <t xml:space="preserve">R7, R8, R9, R10, R11, R4, R21, R22, R27, R25, R20, R29, R28, </t>
  </si>
  <si>
    <t xml:space="preserve">R12, R13, R14, </t>
  </si>
  <si>
    <t>10K</t>
  </si>
  <si>
    <t xml:space="preserve">R16, </t>
  </si>
  <si>
    <t>470K</t>
  </si>
  <si>
    <t xml:space="preserve">R24, R26, R23, R19, R18, R17, R15, </t>
  </si>
  <si>
    <t>0R</t>
  </si>
  <si>
    <t xml:space="preserve">R30, </t>
  </si>
  <si>
    <t>30K</t>
  </si>
  <si>
    <t xml:space="preserve">R31, </t>
  </si>
  <si>
    <t>15K</t>
  </si>
  <si>
    <t xml:space="preserve">SW1, </t>
  </si>
  <si>
    <t>Reset</t>
  </si>
  <si>
    <t>SW_Push</t>
  </si>
  <si>
    <t>Push button switch, generic, two pins</t>
  </si>
  <si>
    <t xml:space="preserve">TP1, TP2, TP7, TP6, TP8, TP3, TP4, TP5, </t>
  </si>
  <si>
    <t>Test_Point</t>
  </si>
  <si>
    <t>test point</t>
  </si>
  <si>
    <t xml:space="preserve">U1, </t>
  </si>
  <si>
    <t>STM32L051C8Tx</t>
  </si>
  <si>
    <t>Core: ARM Cortex-M0+, Package: LQFP48, Flash: 32 kB, RAM: 8 kB, Frequency: 32 MHz, Voltage: 1.65..3.6V, I/O pins: 37</t>
  </si>
  <si>
    <t xml:space="preserve">U2, </t>
  </si>
  <si>
    <t>SN74LV1T34DBVR</t>
  </si>
  <si>
    <t>Single Power Supply Single Buffer GATE CMOS Logic Level Shifter</t>
  </si>
  <si>
    <t xml:space="preserve">U3, </t>
  </si>
  <si>
    <t>U-Blox-SARA-R4</t>
  </si>
  <si>
    <t>Size-optimized LTE Cat M1/NB1 and EGPRS modules</t>
  </si>
  <si>
    <t xml:space="preserve">U4, </t>
  </si>
  <si>
    <t>LM2576HVS-12</t>
  </si>
  <si>
    <t>TO-263, 12V 3A Step-Down VR High Voltage Input</t>
  </si>
  <si>
    <t xml:space="preserve">U5, </t>
  </si>
  <si>
    <t>MIC29302WU-TR</t>
  </si>
  <si>
    <t xml:space="preserve">U6, </t>
  </si>
  <si>
    <t>L7805</t>
  </si>
  <si>
    <t>Positive 1.5A 35V Linear Regulator, Fixed Output 5V, TO-220/TO-263/TO-252</t>
  </si>
  <si>
    <t xml:space="preserve">U7, </t>
  </si>
  <si>
    <t>LM1117-3.3</t>
  </si>
  <si>
    <t>800mA Low-Dropout Linear Regulator, 1.8V fixed output, TO-220/TO-252/TO-263/SOT-223</t>
  </si>
  <si>
    <t xml:space="preserve">U8, </t>
  </si>
  <si>
    <t>LM1117-1.8</t>
  </si>
  <si>
    <t xml:space="preserve">U9, </t>
  </si>
  <si>
    <t>LTV-357T</t>
  </si>
  <si>
    <t>DC Optocoupler, Vce 80V, CTR 50%, SO-4</t>
  </si>
  <si>
    <t xml:space="preserve">Y1, </t>
  </si>
  <si>
    <t>12MHz</t>
  </si>
  <si>
    <t>Crystal_GND24</t>
  </si>
  <si>
    <t>Four pin crystal (GND on pins 2 and 4), e.g. in SMD package</t>
  </si>
  <si>
    <t xml:space="preserve">Y2, </t>
  </si>
  <si>
    <t>32.768KHz</t>
  </si>
  <si>
    <t>Crystal</t>
  </si>
  <si>
    <t>Two pin crystal</t>
  </si>
  <si>
    <t>Mouser Electronics</t>
  </si>
  <si>
    <t>C32, C35</t>
  </si>
  <si>
    <t xml:space="preserve">C29, C36, C33, </t>
  </si>
  <si>
    <t>Price for 1 board</t>
  </si>
  <si>
    <t>Price (for 100 items)</t>
  </si>
  <si>
    <t>Total:</t>
  </si>
  <si>
    <t>/EISScube v3.0 LTE/EISScube v3.0 LTE.sch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</si>
</sst>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2" borderId="0" xfId="6" applyFont="1"/>
    <xf numFmtId="0" fontId="18" fillId="11" borderId="2" xfId="20" applyFont="1" applyBorder="1"/>
    <xf numFmtId="0" fontId="18" fillId="11" borderId="0" xfId="20" applyFont="1"/>
    <xf numFmtId="0" fontId="18" fillId="8" borderId="8" xfId="15" applyFont="1"/>
    <xf numFmtId="0" fontId="18" fillId="0" borderId="0" xfId="0" applyFont="1" applyAlignment="1">
      <alignment horizontal="right"/>
    </xf>
    <xf numFmtId="0" fontId="2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G4" sqref="G4"/>
    </sheetView>
  </sheetViews>
  <sheetFormatPr baseColWidth="10" defaultRowHeight="21" x14ac:dyDescent="0.25"/>
  <cols>
    <col min="1" max="1" width="64.1640625" style="1" customWidth="1"/>
    <col min="2" max="2" width="18.6640625" style="1" customWidth="1"/>
    <col min="3" max="3" width="28.83203125" style="1" customWidth="1"/>
    <col min="4" max="4" width="34.1640625" style="1" customWidth="1"/>
    <col min="5" max="5" width="22.6640625" style="1" customWidth="1"/>
    <col min="6" max="6" width="25.6640625" style="1" customWidth="1"/>
    <col min="7" max="7" width="26.1640625" style="1" customWidth="1"/>
    <col min="8" max="8" width="71.6640625" style="1" customWidth="1"/>
    <col min="9" max="16384" width="10.83203125" style="1"/>
  </cols>
  <sheetData>
    <row r="1" spans="1:8" x14ac:dyDescent="0.25">
      <c r="A1" s="1" t="s">
        <v>0</v>
      </c>
      <c r="B1" s="1" t="s">
        <v>161</v>
      </c>
    </row>
    <row r="2" spans="1:8" x14ac:dyDescent="0.25">
      <c r="A2" s="1" t="s">
        <v>1</v>
      </c>
      <c r="B2" s="1" t="s">
        <v>2</v>
      </c>
    </row>
    <row r="3" spans="1:8" x14ac:dyDescent="0.25">
      <c r="A3" s="1" t="s">
        <v>3</v>
      </c>
      <c r="B3" s="1" t="s">
        <v>4</v>
      </c>
    </row>
    <row r="4" spans="1:8" x14ac:dyDescent="0.25">
      <c r="A4" s="1" t="s">
        <v>5</v>
      </c>
      <c r="B4" s="2">
        <v>126</v>
      </c>
      <c r="F4" s="6" t="s">
        <v>160</v>
      </c>
      <c r="G4" s="7">
        <f>SUM(G7:G63)</f>
        <v>51.110000000000014</v>
      </c>
    </row>
    <row r="6" spans="1:8" ht="22" thickBot="1" x14ac:dyDescent="0.3">
      <c r="A6" s="3" t="s">
        <v>6</v>
      </c>
      <c r="B6" s="3" t="s">
        <v>7</v>
      </c>
      <c r="C6" s="3" t="s">
        <v>8</v>
      </c>
      <c r="D6" s="3" t="s">
        <v>9</v>
      </c>
      <c r="E6" s="3" t="s">
        <v>11</v>
      </c>
      <c r="F6" s="3" t="s">
        <v>159</v>
      </c>
      <c r="G6" s="4" t="s">
        <v>158</v>
      </c>
      <c r="H6" s="3" t="s">
        <v>10</v>
      </c>
    </row>
    <row r="7" spans="1:8" ht="22" thickTop="1" x14ac:dyDescent="0.25">
      <c r="A7" s="1" t="s">
        <v>12</v>
      </c>
      <c r="B7" s="1">
        <v>1</v>
      </c>
      <c r="C7" s="1" t="s">
        <v>13</v>
      </c>
      <c r="D7" s="1" t="s">
        <v>13</v>
      </c>
      <c r="E7" s="1" t="s">
        <v>155</v>
      </c>
      <c r="F7" s="1">
        <v>2.67</v>
      </c>
      <c r="G7" s="5">
        <f>B7*F7</f>
        <v>2.67</v>
      </c>
      <c r="H7" s="1" t="s">
        <v>14</v>
      </c>
    </row>
    <row r="8" spans="1:8" x14ac:dyDescent="0.25">
      <c r="A8" s="1" t="s">
        <v>15</v>
      </c>
      <c r="B8" s="1">
        <v>11</v>
      </c>
      <c r="C8" s="1" t="s">
        <v>16</v>
      </c>
      <c r="D8" s="1" t="s">
        <v>17</v>
      </c>
      <c r="E8" s="1" t="s">
        <v>155</v>
      </c>
      <c r="F8" s="1">
        <v>0.03</v>
      </c>
      <c r="G8" s="5">
        <f t="shared" ref="G8:G61" si="0">B8*F8</f>
        <v>0.32999999999999996</v>
      </c>
      <c r="H8" s="1" t="s">
        <v>18</v>
      </c>
    </row>
    <row r="9" spans="1:8" x14ac:dyDescent="0.25">
      <c r="A9" s="1" t="s">
        <v>19</v>
      </c>
      <c r="B9" s="1">
        <v>4</v>
      </c>
      <c r="C9" s="1" t="s">
        <v>20</v>
      </c>
      <c r="D9" s="1" t="s">
        <v>17</v>
      </c>
      <c r="E9" s="1" t="s">
        <v>155</v>
      </c>
      <c r="F9" s="1">
        <v>0.03</v>
      </c>
      <c r="G9" s="5">
        <f t="shared" si="0"/>
        <v>0.12</v>
      </c>
      <c r="H9" s="1" t="s">
        <v>18</v>
      </c>
    </row>
    <row r="10" spans="1:8" x14ac:dyDescent="0.25">
      <c r="A10" s="1" t="s">
        <v>21</v>
      </c>
      <c r="B10" s="1">
        <v>1</v>
      </c>
      <c r="C10" s="1" t="s">
        <v>22</v>
      </c>
      <c r="D10" s="1" t="s">
        <v>17</v>
      </c>
      <c r="E10" s="1" t="s">
        <v>155</v>
      </c>
      <c r="F10" s="1">
        <v>0.03</v>
      </c>
      <c r="G10" s="5">
        <f t="shared" si="0"/>
        <v>0.03</v>
      </c>
      <c r="H10" s="1" t="s">
        <v>18</v>
      </c>
    </row>
    <row r="11" spans="1:8" x14ac:dyDescent="0.25">
      <c r="A11" s="1" t="s">
        <v>23</v>
      </c>
      <c r="B11" s="1">
        <v>1</v>
      </c>
      <c r="C11" s="1" t="s">
        <v>24</v>
      </c>
      <c r="D11" s="1" t="s">
        <v>17</v>
      </c>
      <c r="E11" s="1" t="s">
        <v>155</v>
      </c>
      <c r="F11" s="1">
        <v>0.03</v>
      </c>
      <c r="G11" s="5">
        <f t="shared" si="0"/>
        <v>0.03</v>
      </c>
      <c r="H11" s="1" t="s">
        <v>18</v>
      </c>
    </row>
    <row r="12" spans="1:8" x14ac:dyDescent="0.25">
      <c r="A12" s="1" t="s">
        <v>25</v>
      </c>
      <c r="B12" s="1">
        <v>2</v>
      </c>
      <c r="C12" s="1" t="s">
        <v>26</v>
      </c>
      <c r="D12" s="1" t="s">
        <v>17</v>
      </c>
      <c r="E12" s="1" t="s">
        <v>155</v>
      </c>
      <c r="F12" s="1">
        <v>0.03</v>
      </c>
      <c r="G12" s="5">
        <f t="shared" si="0"/>
        <v>0.06</v>
      </c>
      <c r="H12" s="1" t="s">
        <v>18</v>
      </c>
    </row>
    <row r="13" spans="1:8" x14ac:dyDescent="0.25">
      <c r="A13" s="1" t="s">
        <v>27</v>
      </c>
      <c r="B13" s="1">
        <v>1</v>
      </c>
      <c r="C13" s="1" t="s">
        <v>28</v>
      </c>
      <c r="D13" s="1" t="s">
        <v>17</v>
      </c>
      <c r="E13" s="1" t="s">
        <v>155</v>
      </c>
      <c r="F13" s="1">
        <v>0.03</v>
      </c>
      <c r="G13" s="5">
        <f t="shared" si="0"/>
        <v>0.03</v>
      </c>
      <c r="H13" s="1" t="s">
        <v>18</v>
      </c>
    </row>
    <row r="14" spans="1:8" x14ac:dyDescent="0.25">
      <c r="A14" s="1" t="s">
        <v>29</v>
      </c>
      <c r="B14" s="1">
        <v>1</v>
      </c>
      <c r="C14" s="1" t="s">
        <v>30</v>
      </c>
      <c r="D14" s="1" t="s">
        <v>17</v>
      </c>
      <c r="E14" s="1" t="s">
        <v>155</v>
      </c>
      <c r="F14" s="1">
        <v>0.02</v>
      </c>
      <c r="G14" s="5">
        <f t="shared" si="0"/>
        <v>0.02</v>
      </c>
      <c r="H14" s="1" t="s">
        <v>18</v>
      </c>
    </row>
    <row r="15" spans="1:8" x14ac:dyDescent="0.25">
      <c r="A15" s="1" t="s">
        <v>31</v>
      </c>
      <c r="B15" s="1">
        <v>3</v>
      </c>
      <c r="C15" s="1" t="s">
        <v>32</v>
      </c>
      <c r="D15" s="1" t="s">
        <v>17</v>
      </c>
      <c r="E15" s="1" t="s">
        <v>155</v>
      </c>
      <c r="F15" s="1">
        <v>0.03</v>
      </c>
      <c r="G15" s="5">
        <f t="shared" si="0"/>
        <v>0.09</v>
      </c>
      <c r="H15" s="1" t="s">
        <v>18</v>
      </c>
    </row>
    <row r="16" spans="1:8" x14ac:dyDescent="0.25">
      <c r="A16" s="1" t="s">
        <v>33</v>
      </c>
      <c r="B16" s="1">
        <v>6</v>
      </c>
      <c r="C16" s="1" t="s">
        <v>34</v>
      </c>
      <c r="D16" s="1" t="s">
        <v>17</v>
      </c>
      <c r="E16" s="1" t="s">
        <v>155</v>
      </c>
      <c r="F16" s="1">
        <v>0.03</v>
      </c>
      <c r="G16" s="5">
        <f t="shared" si="0"/>
        <v>0.18</v>
      </c>
      <c r="H16" s="1" t="s">
        <v>18</v>
      </c>
    </row>
    <row r="17" spans="1:8" x14ac:dyDescent="0.25">
      <c r="A17" s="1" t="s">
        <v>35</v>
      </c>
      <c r="B17" s="1">
        <v>1</v>
      </c>
      <c r="C17" s="1" t="s">
        <v>36</v>
      </c>
      <c r="D17" s="1" t="s">
        <v>37</v>
      </c>
      <c r="E17" s="1" t="s">
        <v>155</v>
      </c>
      <c r="F17" s="1">
        <v>0.52</v>
      </c>
      <c r="G17" s="5">
        <f t="shared" si="0"/>
        <v>0.52</v>
      </c>
      <c r="H17" s="1" t="s">
        <v>38</v>
      </c>
    </row>
    <row r="18" spans="1:8" x14ac:dyDescent="0.25">
      <c r="A18" s="1" t="s">
        <v>39</v>
      </c>
      <c r="B18" s="1">
        <v>1</v>
      </c>
      <c r="C18" s="1" t="s">
        <v>40</v>
      </c>
      <c r="D18" s="1" t="s">
        <v>37</v>
      </c>
      <c r="E18" s="1" t="s">
        <v>155</v>
      </c>
      <c r="F18" s="1">
        <v>0.25</v>
      </c>
      <c r="G18" s="5">
        <f t="shared" si="0"/>
        <v>0.25</v>
      </c>
      <c r="H18" s="1" t="s">
        <v>38</v>
      </c>
    </row>
    <row r="19" spans="1:8" x14ac:dyDescent="0.25">
      <c r="A19" s="1" t="s">
        <v>156</v>
      </c>
      <c r="B19" s="1">
        <v>2</v>
      </c>
      <c r="C19" s="1" t="s">
        <v>41</v>
      </c>
      <c r="D19" s="1" t="s">
        <v>37</v>
      </c>
      <c r="E19" s="1" t="s">
        <v>155</v>
      </c>
      <c r="F19" s="1">
        <v>1</v>
      </c>
      <c r="G19" s="5">
        <f t="shared" si="0"/>
        <v>2</v>
      </c>
      <c r="H19" s="1" t="s">
        <v>38</v>
      </c>
    </row>
    <row r="20" spans="1:8" x14ac:dyDescent="0.25">
      <c r="A20" s="1" t="s">
        <v>42</v>
      </c>
      <c r="B20" s="1">
        <v>6</v>
      </c>
      <c r="C20" s="1" t="s">
        <v>43</v>
      </c>
      <c r="D20" s="1" t="s">
        <v>37</v>
      </c>
      <c r="E20" s="1" t="s">
        <v>155</v>
      </c>
      <c r="F20" s="1">
        <v>0.5</v>
      </c>
      <c r="G20" s="5">
        <f t="shared" si="0"/>
        <v>3</v>
      </c>
      <c r="H20" s="1" t="s">
        <v>38</v>
      </c>
    </row>
    <row r="21" spans="1:8" x14ac:dyDescent="0.25">
      <c r="A21" s="1" t="s">
        <v>157</v>
      </c>
      <c r="B21" s="1">
        <v>3</v>
      </c>
      <c r="C21" s="1" t="s">
        <v>32</v>
      </c>
      <c r="D21" s="1" t="s">
        <v>17</v>
      </c>
      <c r="E21" s="1" t="s">
        <v>155</v>
      </c>
      <c r="F21" s="1">
        <v>0.12</v>
      </c>
      <c r="G21" s="5">
        <f t="shared" si="0"/>
        <v>0.36</v>
      </c>
      <c r="H21" s="1" t="s">
        <v>18</v>
      </c>
    </row>
    <row r="22" spans="1:8" x14ac:dyDescent="0.25">
      <c r="A22" s="1" t="s">
        <v>44</v>
      </c>
      <c r="B22" s="1">
        <v>5</v>
      </c>
      <c r="C22" s="1" t="s">
        <v>45</v>
      </c>
      <c r="D22" s="1" t="s">
        <v>46</v>
      </c>
      <c r="E22" s="1" t="s">
        <v>155</v>
      </c>
      <c r="F22" s="1">
        <v>0.08</v>
      </c>
      <c r="G22" s="5">
        <f t="shared" si="0"/>
        <v>0.4</v>
      </c>
      <c r="H22" s="1" t="s">
        <v>47</v>
      </c>
    </row>
    <row r="23" spans="1:8" x14ac:dyDescent="0.25">
      <c r="A23" s="1" t="s">
        <v>48</v>
      </c>
      <c r="B23" s="1">
        <v>7</v>
      </c>
      <c r="C23" s="1" t="s">
        <v>49</v>
      </c>
      <c r="D23" s="1" t="s">
        <v>49</v>
      </c>
      <c r="E23" s="1" t="s">
        <v>155</v>
      </c>
      <c r="F23" s="1">
        <v>0.09</v>
      </c>
      <c r="G23" s="5">
        <f t="shared" si="0"/>
        <v>0.63</v>
      </c>
      <c r="H23" s="1" t="s">
        <v>50</v>
      </c>
    </row>
    <row r="24" spans="1:8" x14ac:dyDescent="0.25">
      <c r="A24" s="1" t="s">
        <v>51</v>
      </c>
      <c r="B24" s="1">
        <v>1</v>
      </c>
      <c r="C24" s="1" t="s">
        <v>52</v>
      </c>
      <c r="D24" s="1" t="s">
        <v>52</v>
      </c>
      <c r="E24" s="1" t="s">
        <v>155</v>
      </c>
      <c r="F24" s="1">
        <v>0.31</v>
      </c>
      <c r="G24" s="5">
        <f t="shared" si="0"/>
        <v>0.31</v>
      </c>
    </row>
    <row r="25" spans="1:8" x14ac:dyDescent="0.25">
      <c r="A25" s="1" t="s">
        <v>53</v>
      </c>
      <c r="B25" s="1">
        <v>1</v>
      </c>
      <c r="C25" s="1" t="s">
        <v>54</v>
      </c>
      <c r="D25" s="1" t="s">
        <v>54</v>
      </c>
      <c r="E25" s="1" t="s">
        <v>155</v>
      </c>
      <c r="F25" s="1">
        <v>0.15</v>
      </c>
      <c r="G25" s="5">
        <f t="shared" si="0"/>
        <v>0.15</v>
      </c>
    </row>
    <row r="26" spans="1:8" x14ac:dyDescent="0.25">
      <c r="A26" s="1" t="s">
        <v>55</v>
      </c>
      <c r="B26" s="1">
        <v>3</v>
      </c>
      <c r="C26" s="1" t="s">
        <v>56</v>
      </c>
      <c r="D26" s="1" t="s">
        <v>46</v>
      </c>
      <c r="E26" s="1" t="s">
        <v>155</v>
      </c>
      <c r="F26" s="1">
        <v>0.08</v>
      </c>
      <c r="G26" s="5">
        <f t="shared" si="0"/>
        <v>0.24</v>
      </c>
      <c r="H26" s="1" t="s">
        <v>47</v>
      </c>
    </row>
    <row r="27" spans="1:8" x14ac:dyDescent="0.25">
      <c r="A27" s="1" t="s">
        <v>57</v>
      </c>
      <c r="B27" s="1">
        <v>1</v>
      </c>
      <c r="C27" s="1" t="s">
        <v>58</v>
      </c>
      <c r="D27" s="1" t="s">
        <v>58</v>
      </c>
      <c r="E27" s="1" t="s">
        <v>155</v>
      </c>
      <c r="F27" s="1">
        <v>0.25</v>
      </c>
      <c r="G27" s="5">
        <f t="shared" si="0"/>
        <v>0.25</v>
      </c>
    </row>
    <row r="28" spans="1:8" x14ac:dyDescent="0.25">
      <c r="A28" s="1" t="s">
        <v>59</v>
      </c>
      <c r="B28" s="1">
        <v>1</v>
      </c>
      <c r="C28" s="1" t="s">
        <v>60</v>
      </c>
      <c r="D28" s="1" t="s">
        <v>61</v>
      </c>
      <c r="E28" s="1" t="s">
        <v>155</v>
      </c>
      <c r="F28" s="1">
        <v>0.1</v>
      </c>
      <c r="G28" s="5">
        <f t="shared" si="0"/>
        <v>0.1</v>
      </c>
      <c r="H28" s="1" t="s">
        <v>62</v>
      </c>
    </row>
    <row r="29" spans="1:8" x14ac:dyDescent="0.25">
      <c r="A29" s="1" t="s">
        <v>63</v>
      </c>
      <c r="B29" s="1">
        <v>1</v>
      </c>
      <c r="C29" s="1" t="s">
        <v>64</v>
      </c>
      <c r="D29" s="1" t="s">
        <v>65</v>
      </c>
      <c r="E29" s="1" t="s">
        <v>155</v>
      </c>
      <c r="F29" s="1">
        <v>0.1</v>
      </c>
      <c r="G29" s="5">
        <f t="shared" si="0"/>
        <v>0.1</v>
      </c>
      <c r="H29" s="1" t="s">
        <v>66</v>
      </c>
    </row>
    <row r="30" spans="1:8" x14ac:dyDescent="0.25">
      <c r="A30" s="1" t="s">
        <v>67</v>
      </c>
      <c r="B30" s="1">
        <v>1</v>
      </c>
      <c r="C30" s="1" t="s">
        <v>68</v>
      </c>
      <c r="D30" s="1" t="s">
        <v>69</v>
      </c>
      <c r="E30" s="1" t="s">
        <v>155</v>
      </c>
      <c r="F30" s="1">
        <v>0.1</v>
      </c>
      <c r="G30" s="5">
        <f t="shared" si="0"/>
        <v>0.1</v>
      </c>
      <c r="H30" s="1" t="s">
        <v>70</v>
      </c>
    </row>
    <row r="31" spans="1:8" x14ac:dyDescent="0.25">
      <c r="A31" s="1" t="s">
        <v>71</v>
      </c>
      <c r="B31" s="1">
        <v>1</v>
      </c>
      <c r="C31" s="1" t="s">
        <v>72</v>
      </c>
      <c r="D31" s="1" t="s">
        <v>72</v>
      </c>
      <c r="E31" s="1" t="s">
        <v>155</v>
      </c>
      <c r="F31" s="1">
        <v>1.1000000000000001</v>
      </c>
      <c r="G31" s="5">
        <f t="shared" si="0"/>
        <v>1.1000000000000001</v>
      </c>
      <c r="H31" s="1" t="s">
        <v>73</v>
      </c>
    </row>
    <row r="32" spans="1:8" x14ac:dyDescent="0.25">
      <c r="A32" s="1" t="s">
        <v>74</v>
      </c>
      <c r="B32" s="1">
        <v>1</v>
      </c>
      <c r="C32" s="1" t="s">
        <v>75</v>
      </c>
      <c r="D32" s="1" t="s">
        <v>75</v>
      </c>
      <c r="E32" s="1" t="s">
        <v>155</v>
      </c>
      <c r="F32" s="1">
        <v>2.2599999999999998</v>
      </c>
      <c r="G32" s="5">
        <f t="shared" si="0"/>
        <v>2.2599999999999998</v>
      </c>
      <c r="H32" s="1" t="s">
        <v>76</v>
      </c>
    </row>
    <row r="33" spans="1:8" x14ac:dyDescent="0.25">
      <c r="A33" s="1" t="s">
        <v>77</v>
      </c>
      <c r="B33" s="1">
        <v>1</v>
      </c>
      <c r="C33" s="1" t="s">
        <v>78</v>
      </c>
      <c r="D33" s="1" t="s">
        <v>78</v>
      </c>
      <c r="E33" s="1" t="s">
        <v>155</v>
      </c>
      <c r="F33" s="1">
        <v>2.5</v>
      </c>
      <c r="G33" s="5">
        <f t="shared" si="0"/>
        <v>2.5</v>
      </c>
      <c r="H33" s="1" t="s">
        <v>79</v>
      </c>
    </row>
    <row r="34" spans="1:8" x14ac:dyDescent="0.25">
      <c r="A34" s="1" t="s">
        <v>80</v>
      </c>
      <c r="B34" s="1">
        <v>1</v>
      </c>
      <c r="C34" s="1" t="s">
        <v>81</v>
      </c>
      <c r="D34" s="1" t="s">
        <v>81</v>
      </c>
      <c r="E34" s="1" t="s">
        <v>155</v>
      </c>
      <c r="F34" s="1">
        <v>1.5</v>
      </c>
      <c r="G34" s="5">
        <f t="shared" si="0"/>
        <v>1.5</v>
      </c>
    </row>
    <row r="35" spans="1:8" x14ac:dyDescent="0.25">
      <c r="A35" s="1" t="s">
        <v>82</v>
      </c>
      <c r="B35" s="1">
        <v>1</v>
      </c>
      <c r="C35" s="1" t="s">
        <v>83</v>
      </c>
      <c r="D35" s="1" t="s">
        <v>84</v>
      </c>
      <c r="E35" s="1" t="s">
        <v>155</v>
      </c>
      <c r="F35" s="1">
        <v>0.1</v>
      </c>
      <c r="G35" s="5">
        <f t="shared" si="0"/>
        <v>0.1</v>
      </c>
      <c r="H35" s="1" t="s">
        <v>85</v>
      </c>
    </row>
    <row r="36" spans="1:8" x14ac:dyDescent="0.25">
      <c r="A36" s="1" t="s">
        <v>86</v>
      </c>
      <c r="B36" s="1">
        <v>1</v>
      </c>
      <c r="C36" s="1" t="s">
        <v>87</v>
      </c>
      <c r="D36" s="1" t="s">
        <v>84</v>
      </c>
      <c r="E36" s="1" t="s">
        <v>155</v>
      </c>
      <c r="F36" s="1">
        <v>0.1</v>
      </c>
      <c r="G36" s="5">
        <f t="shared" si="0"/>
        <v>0.1</v>
      </c>
      <c r="H36" s="1" t="s">
        <v>85</v>
      </c>
    </row>
    <row r="37" spans="1:8" x14ac:dyDescent="0.25">
      <c r="A37" s="1" t="s">
        <v>88</v>
      </c>
      <c r="B37" s="1">
        <v>1</v>
      </c>
      <c r="C37" s="1" t="s">
        <v>89</v>
      </c>
      <c r="D37" s="1" t="s">
        <v>84</v>
      </c>
      <c r="E37" s="1" t="s">
        <v>155</v>
      </c>
      <c r="F37" s="1">
        <v>0.5</v>
      </c>
      <c r="G37" s="5">
        <f t="shared" si="0"/>
        <v>0.5</v>
      </c>
      <c r="H37" s="1" t="s">
        <v>85</v>
      </c>
    </row>
    <row r="38" spans="1:8" x14ac:dyDescent="0.25">
      <c r="A38" s="1" t="s">
        <v>90</v>
      </c>
      <c r="B38" s="1">
        <v>4</v>
      </c>
      <c r="C38" s="1" t="s">
        <v>91</v>
      </c>
      <c r="D38" s="1" t="s">
        <v>92</v>
      </c>
      <c r="E38" s="1" t="s">
        <v>155</v>
      </c>
      <c r="F38" s="1">
        <v>0.1</v>
      </c>
      <c r="G38" s="5">
        <f t="shared" si="0"/>
        <v>0.4</v>
      </c>
      <c r="H38" s="1" t="s">
        <v>93</v>
      </c>
    </row>
    <row r="39" spans="1:8" x14ac:dyDescent="0.25">
      <c r="A39" s="1" t="s">
        <v>94</v>
      </c>
      <c r="B39" s="1">
        <v>1</v>
      </c>
      <c r="C39" s="1" t="s">
        <v>95</v>
      </c>
      <c r="D39" s="1" t="s">
        <v>96</v>
      </c>
      <c r="E39" s="1" t="s">
        <v>155</v>
      </c>
      <c r="F39" s="1">
        <v>0.01</v>
      </c>
      <c r="G39" s="5">
        <f t="shared" si="0"/>
        <v>0.01</v>
      </c>
      <c r="H39" s="1" t="s">
        <v>97</v>
      </c>
    </row>
    <row r="40" spans="1:8" x14ac:dyDescent="0.25">
      <c r="A40" s="1" t="s">
        <v>98</v>
      </c>
      <c r="B40" s="1">
        <v>1</v>
      </c>
      <c r="C40" s="1" t="s">
        <v>99</v>
      </c>
      <c r="D40" s="1" t="s">
        <v>96</v>
      </c>
      <c r="E40" s="1" t="s">
        <v>155</v>
      </c>
      <c r="F40" s="1">
        <v>0.04</v>
      </c>
      <c r="G40" s="5">
        <f t="shared" si="0"/>
        <v>0.04</v>
      </c>
      <c r="H40" s="1" t="s">
        <v>97</v>
      </c>
    </row>
    <row r="41" spans="1:8" x14ac:dyDescent="0.25">
      <c r="A41" s="1" t="s">
        <v>100</v>
      </c>
      <c r="B41" s="1">
        <v>1</v>
      </c>
      <c r="C41" s="1" t="s">
        <v>101</v>
      </c>
      <c r="D41" s="1" t="s">
        <v>96</v>
      </c>
      <c r="E41" s="1" t="s">
        <v>155</v>
      </c>
      <c r="F41" s="1">
        <v>0.01</v>
      </c>
      <c r="G41" s="5">
        <f t="shared" si="0"/>
        <v>0.01</v>
      </c>
      <c r="H41" s="1" t="s">
        <v>97</v>
      </c>
    </row>
    <row r="42" spans="1:8" x14ac:dyDescent="0.25">
      <c r="A42" s="1" t="s">
        <v>102</v>
      </c>
      <c r="B42" s="1">
        <v>1</v>
      </c>
      <c r="C42" s="1" t="s">
        <v>103</v>
      </c>
      <c r="D42" s="1" t="s">
        <v>96</v>
      </c>
      <c r="E42" s="1" t="s">
        <v>155</v>
      </c>
      <c r="F42" s="1">
        <v>0.01</v>
      </c>
      <c r="G42" s="5">
        <f t="shared" si="0"/>
        <v>0.01</v>
      </c>
      <c r="H42" s="1" t="s">
        <v>97</v>
      </c>
    </row>
    <row r="43" spans="1:8" x14ac:dyDescent="0.25">
      <c r="A43" s="1" t="s">
        <v>104</v>
      </c>
      <c r="B43" s="1">
        <v>13</v>
      </c>
      <c r="C43" s="1" t="s">
        <v>99</v>
      </c>
      <c r="D43" s="1" t="s">
        <v>96</v>
      </c>
      <c r="E43" s="1" t="s">
        <v>155</v>
      </c>
      <c r="F43" s="1">
        <v>0.01</v>
      </c>
      <c r="G43" s="5">
        <f t="shared" si="0"/>
        <v>0.13</v>
      </c>
      <c r="H43" s="1" t="s">
        <v>97</v>
      </c>
    </row>
    <row r="44" spans="1:8" x14ac:dyDescent="0.25">
      <c r="A44" s="1" t="s">
        <v>105</v>
      </c>
      <c r="B44" s="1">
        <v>3</v>
      </c>
      <c r="C44" s="1" t="s">
        <v>106</v>
      </c>
      <c r="D44" s="1" t="s">
        <v>96</v>
      </c>
      <c r="E44" s="1" t="s">
        <v>155</v>
      </c>
      <c r="F44" s="1">
        <v>0.01</v>
      </c>
      <c r="G44" s="5">
        <f t="shared" si="0"/>
        <v>0.03</v>
      </c>
      <c r="H44" s="1" t="s">
        <v>97</v>
      </c>
    </row>
    <row r="45" spans="1:8" x14ac:dyDescent="0.25">
      <c r="A45" s="1" t="s">
        <v>107</v>
      </c>
      <c r="B45" s="1">
        <v>1</v>
      </c>
      <c r="C45" s="1" t="s">
        <v>108</v>
      </c>
      <c r="D45" s="1" t="s">
        <v>96</v>
      </c>
      <c r="E45" s="1" t="s">
        <v>155</v>
      </c>
      <c r="F45" s="1">
        <v>0.01</v>
      </c>
      <c r="G45" s="5">
        <f t="shared" si="0"/>
        <v>0.01</v>
      </c>
      <c r="H45" s="1" t="s">
        <v>97</v>
      </c>
    </row>
    <row r="46" spans="1:8" x14ac:dyDescent="0.25">
      <c r="A46" s="1" t="s">
        <v>109</v>
      </c>
      <c r="B46" s="1">
        <v>7</v>
      </c>
      <c r="C46" s="1" t="s">
        <v>110</v>
      </c>
      <c r="D46" s="1" t="s">
        <v>96</v>
      </c>
      <c r="E46" s="1" t="s">
        <v>155</v>
      </c>
      <c r="F46" s="1">
        <v>0.01</v>
      </c>
      <c r="G46" s="5">
        <f t="shared" si="0"/>
        <v>7.0000000000000007E-2</v>
      </c>
      <c r="H46" s="1" t="s">
        <v>97</v>
      </c>
    </row>
    <row r="47" spans="1:8" x14ac:dyDescent="0.25">
      <c r="A47" s="1" t="s">
        <v>111</v>
      </c>
      <c r="B47" s="1">
        <v>1</v>
      </c>
      <c r="C47" s="1" t="s">
        <v>112</v>
      </c>
      <c r="D47" s="1" t="s">
        <v>96</v>
      </c>
      <c r="E47" s="1" t="s">
        <v>155</v>
      </c>
      <c r="F47" s="1">
        <v>0.01</v>
      </c>
      <c r="G47" s="5">
        <f t="shared" si="0"/>
        <v>0.01</v>
      </c>
      <c r="H47" s="1" t="s">
        <v>97</v>
      </c>
    </row>
    <row r="48" spans="1:8" x14ac:dyDescent="0.25">
      <c r="A48" s="1" t="s">
        <v>113</v>
      </c>
      <c r="B48" s="1">
        <v>1</v>
      </c>
      <c r="C48" s="1" t="s">
        <v>114</v>
      </c>
      <c r="D48" s="1" t="s">
        <v>96</v>
      </c>
      <c r="E48" s="1" t="s">
        <v>155</v>
      </c>
      <c r="F48" s="1">
        <v>0.01</v>
      </c>
      <c r="G48" s="5">
        <f t="shared" si="0"/>
        <v>0.01</v>
      </c>
      <c r="H48" s="1" t="s">
        <v>97</v>
      </c>
    </row>
    <row r="49" spans="1:8" x14ac:dyDescent="0.25">
      <c r="A49" s="1" t="s">
        <v>115</v>
      </c>
      <c r="B49" s="1">
        <v>1</v>
      </c>
      <c r="C49" s="1" t="s">
        <v>116</v>
      </c>
      <c r="D49" s="1" t="s">
        <v>117</v>
      </c>
      <c r="E49" s="1" t="s">
        <v>155</v>
      </c>
      <c r="F49" s="1">
        <v>0.2</v>
      </c>
      <c r="G49" s="5">
        <f t="shared" si="0"/>
        <v>0.2</v>
      </c>
      <c r="H49" s="1" t="s">
        <v>118</v>
      </c>
    </row>
    <row r="50" spans="1:8" x14ac:dyDescent="0.25">
      <c r="A50" s="1" t="s">
        <v>119</v>
      </c>
      <c r="B50" s="1">
        <v>8</v>
      </c>
      <c r="C50" s="1" t="s">
        <v>120</v>
      </c>
      <c r="D50" s="1" t="s">
        <v>120</v>
      </c>
      <c r="E50" s="1" t="s">
        <v>155</v>
      </c>
      <c r="F50" s="1">
        <v>0</v>
      </c>
      <c r="G50" s="5">
        <f t="shared" si="0"/>
        <v>0</v>
      </c>
      <c r="H50" s="1" t="s">
        <v>121</v>
      </c>
    </row>
    <row r="51" spans="1:8" x14ac:dyDescent="0.25">
      <c r="A51" s="1" t="s">
        <v>122</v>
      </c>
      <c r="B51" s="1">
        <v>1</v>
      </c>
      <c r="C51" s="1" t="s">
        <v>123</v>
      </c>
      <c r="D51" s="1" t="s">
        <v>123</v>
      </c>
      <c r="E51" s="1" t="s">
        <v>155</v>
      </c>
      <c r="F51" s="1">
        <v>1.75</v>
      </c>
      <c r="G51" s="5">
        <f t="shared" si="0"/>
        <v>1.75</v>
      </c>
      <c r="H51" s="1" t="s">
        <v>124</v>
      </c>
    </row>
    <row r="52" spans="1:8" x14ac:dyDescent="0.25">
      <c r="A52" s="1" t="s">
        <v>125</v>
      </c>
      <c r="B52" s="1">
        <v>1</v>
      </c>
      <c r="C52" s="1" t="s">
        <v>126</v>
      </c>
      <c r="D52" s="1" t="s">
        <v>126</v>
      </c>
      <c r="E52" s="1" t="s">
        <v>155</v>
      </c>
      <c r="F52" s="1">
        <v>0.2</v>
      </c>
      <c r="G52" s="5">
        <f t="shared" si="0"/>
        <v>0.2</v>
      </c>
      <c r="H52" s="1" t="s">
        <v>127</v>
      </c>
    </row>
    <row r="53" spans="1:8" x14ac:dyDescent="0.25">
      <c r="A53" s="1" t="s">
        <v>128</v>
      </c>
      <c r="B53" s="1">
        <v>1</v>
      </c>
      <c r="C53" s="1" t="s">
        <v>129</v>
      </c>
      <c r="D53" s="1" t="s">
        <v>129</v>
      </c>
      <c r="E53" s="1" t="s">
        <v>155</v>
      </c>
      <c r="F53" s="1">
        <v>17</v>
      </c>
      <c r="G53" s="5">
        <f t="shared" si="0"/>
        <v>17</v>
      </c>
      <c r="H53" s="1" t="s">
        <v>130</v>
      </c>
    </row>
    <row r="54" spans="1:8" x14ac:dyDescent="0.25">
      <c r="A54" s="1" t="s">
        <v>131</v>
      </c>
      <c r="B54" s="1">
        <v>1</v>
      </c>
      <c r="C54" s="1" t="s">
        <v>132</v>
      </c>
      <c r="D54" s="1" t="s">
        <v>132</v>
      </c>
      <c r="E54" s="1" t="s">
        <v>155</v>
      </c>
      <c r="F54" s="1">
        <v>6.5</v>
      </c>
      <c r="G54" s="5">
        <f t="shared" si="0"/>
        <v>6.5</v>
      </c>
      <c r="H54" s="1" t="s">
        <v>133</v>
      </c>
    </row>
    <row r="55" spans="1:8" x14ac:dyDescent="0.25">
      <c r="A55" s="1" t="s">
        <v>134</v>
      </c>
      <c r="B55" s="1">
        <v>1</v>
      </c>
      <c r="C55" s="1" t="s">
        <v>135</v>
      </c>
      <c r="D55" s="1" t="s">
        <v>135</v>
      </c>
      <c r="E55" s="1" t="s">
        <v>155</v>
      </c>
      <c r="F55" s="1">
        <v>2.2000000000000002</v>
      </c>
      <c r="G55" s="5">
        <f t="shared" si="0"/>
        <v>2.2000000000000002</v>
      </c>
    </row>
    <row r="56" spans="1:8" x14ac:dyDescent="0.25">
      <c r="A56" s="1" t="s">
        <v>136</v>
      </c>
      <c r="B56" s="1">
        <v>1</v>
      </c>
      <c r="C56" s="1" t="s">
        <v>137</v>
      </c>
      <c r="D56" s="1" t="s">
        <v>137</v>
      </c>
      <c r="E56" s="1" t="s">
        <v>155</v>
      </c>
      <c r="F56" s="1">
        <v>0.5</v>
      </c>
      <c r="G56" s="5">
        <f t="shared" si="0"/>
        <v>0.5</v>
      </c>
      <c r="H56" s="1" t="s">
        <v>138</v>
      </c>
    </row>
    <row r="57" spans="1:8" x14ac:dyDescent="0.25">
      <c r="A57" s="1" t="s">
        <v>139</v>
      </c>
      <c r="B57" s="1">
        <v>1</v>
      </c>
      <c r="C57" s="1" t="s">
        <v>140</v>
      </c>
      <c r="D57" s="1" t="s">
        <v>140</v>
      </c>
      <c r="E57" s="1" t="s">
        <v>155</v>
      </c>
      <c r="F57" s="1">
        <v>0.5</v>
      </c>
      <c r="G57" s="5">
        <f t="shared" si="0"/>
        <v>0.5</v>
      </c>
      <c r="H57" s="1" t="s">
        <v>141</v>
      </c>
    </row>
    <row r="58" spans="1:8" x14ac:dyDescent="0.25">
      <c r="A58" s="1" t="s">
        <v>142</v>
      </c>
      <c r="B58" s="1">
        <v>1</v>
      </c>
      <c r="C58" s="1" t="s">
        <v>143</v>
      </c>
      <c r="D58" s="1" t="s">
        <v>143</v>
      </c>
      <c r="E58" s="1" t="s">
        <v>155</v>
      </c>
      <c r="F58" s="1">
        <v>0.5</v>
      </c>
      <c r="G58" s="5">
        <f t="shared" si="0"/>
        <v>0.5</v>
      </c>
      <c r="H58" s="1" t="s">
        <v>141</v>
      </c>
    </row>
    <row r="59" spans="1:8" x14ac:dyDescent="0.25">
      <c r="A59" s="1" t="s">
        <v>144</v>
      </c>
      <c r="B59" s="1">
        <v>1</v>
      </c>
      <c r="C59" s="1" t="s">
        <v>145</v>
      </c>
      <c r="D59" s="1" t="s">
        <v>145</v>
      </c>
      <c r="E59" s="1" t="s">
        <v>155</v>
      </c>
      <c r="F59" s="1">
        <v>0.5</v>
      </c>
      <c r="G59" s="5">
        <f t="shared" si="0"/>
        <v>0.5</v>
      </c>
      <c r="H59" s="1" t="s">
        <v>146</v>
      </c>
    </row>
    <row r="60" spans="1:8" x14ac:dyDescent="0.25">
      <c r="A60" s="1" t="s">
        <v>147</v>
      </c>
      <c r="B60" s="1">
        <v>1</v>
      </c>
      <c r="C60" s="1" t="s">
        <v>148</v>
      </c>
      <c r="D60" s="1" t="s">
        <v>149</v>
      </c>
      <c r="E60" s="1" t="s">
        <v>155</v>
      </c>
      <c r="F60" s="1">
        <v>0.3</v>
      </c>
      <c r="G60" s="5">
        <f t="shared" si="0"/>
        <v>0.3</v>
      </c>
      <c r="H60" s="1" t="s">
        <v>150</v>
      </c>
    </row>
    <row r="61" spans="1:8" x14ac:dyDescent="0.25">
      <c r="A61" s="1" t="s">
        <v>151</v>
      </c>
      <c r="B61" s="1">
        <v>1</v>
      </c>
      <c r="C61" s="1" t="s">
        <v>152</v>
      </c>
      <c r="D61" s="1" t="s">
        <v>153</v>
      </c>
      <c r="E61" s="1" t="s">
        <v>155</v>
      </c>
      <c r="F61" s="1">
        <v>0.2</v>
      </c>
      <c r="G61" s="5">
        <f t="shared" si="0"/>
        <v>0.2</v>
      </c>
      <c r="H61" s="1" t="s">
        <v>154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EISScube v3.0 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Kozhynov, Yuriy</dc:creator>
  <cp:lastModifiedBy>Kozhynov, Yuriy</cp:lastModifiedBy>
  <dcterms:created xsi:type="dcterms:W3CDTF">2018-04-03T17:40:33Z</dcterms:created>
  <dcterms:modified xsi:type="dcterms:W3CDTF">2018-04-03T20:00:08Z</dcterms:modified>
</cp:coreProperties>
</file>