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10.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1.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754" documentId="10_ncr:20000_{A2EC4746-4C2D-468C-AF6F-2AA5817FB176}" xr6:coauthVersionLast="47" xr6:coauthVersionMax="47" xr10:uidLastSave="{07C2ABAF-8203-4EC7-A98B-5273354BBE5A}"/>
  <bookViews>
    <workbookView xWindow="-108" yWindow="-108" windowWidth="23256" windowHeight="12456" activeTab="11" xr2:uid="{00000000-000D-0000-FFFF-FFFF00000000}"/>
  </bookViews>
  <sheets>
    <sheet name="README" sheetId="3" r:id="rId1"/>
    <sheet name="10 96" sheetId="1" r:id="rId2"/>
    <sheet name="132 2" sheetId="5" r:id="rId3"/>
    <sheet name="281 2" sheetId="12" r:id="rId4"/>
    <sheet name="132 4" sheetId="6" r:id="rId5"/>
    <sheet name="175 25 " sheetId="9" r:id="rId6"/>
    <sheet name="175 20" sheetId="8" r:id="rId7"/>
    <sheet name="16 3" sheetId="7" r:id="rId8"/>
    <sheet name="49" sheetId="4" r:id="rId9"/>
    <sheet name="195 14 " sheetId="10" r:id="rId10"/>
    <sheet name="212" sheetId="11" r:id="rId11"/>
    <sheet name="64 1" sheetId="13" r:id="rId12"/>
  </sheets>
  <externalReferences>
    <externalReference r:id="rId13"/>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4" i="13" l="1"/>
  <c r="C60" i="13"/>
  <c r="C56" i="13"/>
  <c r="C64" i="11"/>
  <c r="C60" i="11"/>
  <c r="C56" i="11"/>
  <c r="C64" i="10"/>
  <c r="C60" i="10"/>
  <c r="C56" i="10"/>
  <c r="C64" i="4"/>
  <c r="C60" i="4"/>
  <c r="C56" i="4"/>
  <c r="C64" i="7"/>
  <c r="C60" i="7"/>
  <c r="C56" i="7"/>
  <c r="C64" i="8"/>
  <c r="C60" i="8"/>
  <c r="C56" i="8"/>
  <c r="C64" i="9"/>
  <c r="C60" i="9"/>
  <c r="C56" i="9"/>
  <c r="C64" i="6"/>
  <c r="C60" i="6"/>
  <c r="C56" i="6"/>
  <c r="C64" i="12"/>
  <c r="C60" i="12"/>
  <c r="C56" i="12"/>
  <c r="C57" i="5"/>
  <c r="C53" i="5"/>
  <c r="C49" i="5"/>
  <c r="E55" i="1"/>
  <c r="C57" i="1"/>
  <c r="C53" i="1"/>
  <c r="C49" i="1"/>
  <c r="E56" i="1" l="1"/>
  <c r="E79" i="8"/>
  <c r="E80" i="8"/>
  <c r="E78" i="8"/>
  <c r="E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tc={B45E8563-D3DF-48AC-B8DB-C63556337FB2}</author>
  </authors>
  <commentList>
    <comment ref="B16" authorId="0" shapeId="0" xr:uid="{B45E8563-D3DF-48AC-B8DB-C63556337FB2}">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tc={D4086DCA-D468-4F56-9775-C5668B798895}</author>
  </authors>
  <commentList>
    <comment ref="B16" authorId="0" shapeId="0" xr:uid="{D4086DCA-D468-4F56-9775-C5668B798895}">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tc={B347BB18-E71E-4D2A-8330-A0D46F455A4C}</author>
  </authors>
  <commentList>
    <comment ref="B16" authorId="0" shapeId="0" xr:uid="{B347BB18-E71E-4D2A-8330-A0D46F455A4C}">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tc={5F4132AC-A977-469E-B977-9EB8B979CC35}</author>
  </authors>
  <commentList>
    <comment ref="B16" authorId="0" shapeId="0" xr:uid="{5F4132AC-A977-469E-B977-9EB8B979CC35}">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tc={AB09A3C3-9573-4A50-A78A-41FE60D80433}</author>
  </authors>
  <commentList>
    <comment ref="B16" authorId="0" shapeId="0" xr:uid="{AB09A3C3-9573-4A50-A78A-41FE60D80433}">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tc={119BE649-3A11-4FB9-A516-946835EDD732}</author>
  </authors>
  <commentList>
    <comment ref="B16" authorId="0" shapeId="0" xr:uid="{119BE649-3A11-4FB9-A516-946835EDD732}">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tc={C43F7E6F-F978-41F4-9A21-866562C7BB5D}</author>
  </authors>
  <commentList>
    <comment ref="B16" authorId="0" shapeId="0" xr:uid="{C43F7E6F-F978-41F4-9A21-866562C7BB5D}">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tc={E9AD1B27-8D23-4CAE-A223-FC08278641B0}</author>
  </authors>
  <commentList>
    <comment ref="B16" authorId="0" shapeId="0" xr:uid="{E9AD1B27-8D23-4CAE-A223-FC08278641B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<sst xmlns="http://schemas.openxmlformats.org/spreadsheetml/2006/main" count="2859" uniqueCount="184">
  <si>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</si>
  <si>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</si>
  <si>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</si>
  <si>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</si>
  <si>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</si>
  <si>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</si>
  <si>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</si>
  <si>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</si>
  <si>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</si>
  <si>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</si>
  <si>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</si>
  <si>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</si>
  <si>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</si>
  <si>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</si>
  <si>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</si>
  <si>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</si>
  <si>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</si>
  <si>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</si>
  <si>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</si>
  <si>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</si>
  <si>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</si>
  <si>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</si>
  <si>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</si>
  <si>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</si>
  <si>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</si>
  <si>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</si>
  <si>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</si>
  <si>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</si>
  <si>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</si>
  <si>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</si>
  <si>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</si>
  <si>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</si>
  <si>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</si>
  <si>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</si>
  <si>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</si>
  <si>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</si>
  <si>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</si>
  <si>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</si>
  <si>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</si>
  <si>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</si>
  <si>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</si>
  <si>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</si>
  <si>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</si>
  <si>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</si>
  <si>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</si>
  <si>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</si>
  <si>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</si>
  <si>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</si>
  <si>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</si>
  <si>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</si>
  <si>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</si>
  <si>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</si>
  <si>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</si>
  <si>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</si>
  <si>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</si>
  <si>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</si>
  <si>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</si>
  <si>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</si>
  <si>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</si>
  <si>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</si>
  <si>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</si>
  <si>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</si>
  <si>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</si>
  <si>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</si>
  <si>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</si>
  <si>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</si>
  <si>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</si>
  <si>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</si>
  <si>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</si>
  <si>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</si>
  <si>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</si>
  <si>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</si>
  <si>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</si>
  <si>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</si>
  <si>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</si>
  <si>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</si>
  <si>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</si>
  <si>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</si>
  <si>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</si>
  <si>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</si>
  <si>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</si>
  <si>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</si>
  <si>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</si>
  <si>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</si>
  <si>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</si>
  <si>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</si>
  <si>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</si>
  <si>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</si>
  <si>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</si>
  <si>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</si>
  <si>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</si>
  <si>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</si>
  <si>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</si>
  <si>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</si>
  <si>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</si>
  <si>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</si>
  <si>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</si>
  <si>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</si>
  <si>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</si>
  <si>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</si>
  <si>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</si>
  <si>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</si>
  <si>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</si>
  <si>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</si>
  <si>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</si>
  <si>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</si>
  <si>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</si>
  <si>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</si>
  <si>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</si>
  <si>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</si>
  <si>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</si>
  <si>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</si>
  <si>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</si>
  <si>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</si>
  <si>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</si>
  <si>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</si>
  <si>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</si>
  <si>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</si>
  <si>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</si>
  <si>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</si>
  <si>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</si>
  <si>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</si>
  <si>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</si>
  <si>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</si>
  <si>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</si>
  <si>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</si>
  <si>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</si>
  <si>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</si>
  <si>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</si>
  <si>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</si>
  <si>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</si>
  <si>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</si>
  <si>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</si>
  <si>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</si>
  <si>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</si>
  <si>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</si>
  <si>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</si>
  <si>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</si>
  <si>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</si>
  <si>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</si>
  <si>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</si>
  <si>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</si>
  <si>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</si>
  <si>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urea</t>
  </si>
  <si>
    <t>ammonium-based</t>
  </si>
  <si>
    <t>no-till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</si>
  <si>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</si>
  <si>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</si>
  <si>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°C</t>
  </si>
  <si>
    <t>storage period</t>
  </si>
  <si>
    <t>months</t>
  </si>
  <si>
    <t>storage fraction</t>
  </si>
  <si>
    <t>cooling temperature</t>
  </si>
  <si>
    <t>energy source cooling</t>
  </si>
  <si>
    <t>seed amount</t>
  </si>
  <si>
    <t>energy use for potato storage</t>
  </si>
  <si>
    <t>% of area covered with cover crops</t>
  </si>
  <si>
    <t>Rapeseed</t>
  </si>
  <si>
    <t>combination spike drum/sower</t>
  </si>
  <si>
    <t>l</t>
  </si>
  <si>
    <t xml:space="preserve">Applied in Solution </t>
  </si>
  <si>
    <t xml:space="preserve">Applied in solution </t>
  </si>
  <si>
    <t>rye</t>
  </si>
  <si>
    <t xml:space="preserve">rye </t>
  </si>
  <si>
    <t>winter wheat</t>
  </si>
  <si>
    <t xml:space="preserve">winter wheat </t>
  </si>
  <si>
    <t xml:space="preserve">barley </t>
  </si>
  <si>
    <t>SOC cover crop</t>
  </si>
  <si>
    <t>t-C/ha</t>
  </si>
  <si>
    <t>calculated by the IPCC steady state SOC model</t>
  </si>
  <si>
    <t>SOC tillage</t>
  </si>
  <si>
    <t>SOC rotation</t>
  </si>
  <si>
    <t>estimated</t>
  </si>
  <si>
    <t>CI cover crop</t>
  </si>
  <si>
    <t>NPP*BEDD estimate</t>
  </si>
  <si>
    <t>CI rotation</t>
  </si>
  <si>
    <t>IPCC chapter 11 Tab 11.1</t>
  </si>
  <si>
    <t>Zachodnio-pomorskie</t>
  </si>
  <si>
    <t>electricity use harvesting</t>
  </si>
  <si>
    <t xml:space="preserve">, </t>
  </si>
  <si>
    <t>crop rotation element 1</t>
  </si>
  <si>
    <t>nitrate-based</t>
  </si>
  <si>
    <t>manure</t>
  </si>
  <si>
    <t>incorporation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</si>
</sst>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000"/>
    <numFmt numFmtId="166" formatCode="0.0000000"/>
    <numFmt numFmtId="167" formatCode="0.00000000"/>
  </numFmts>
  <fonts count="25"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37">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5" fillId="2" borderId="0" xfId="0" applyFont="1" applyFill="1"/>
    <xf numFmtId="0" fontId="16" fillId="0" borderId="11" xfId="0" applyFont="1" applyBorder="1"/>
    <xf numFmtId="0" fontId="16"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8" fillId="2" borderId="9" xfId="0" applyFont="1" applyFill="1" applyBorder="1"/>
    <xf numFmtId="0" fontId="18" fillId="0" borderId="9" xfId="0" quotePrefix="1" applyFont="1" applyBorder="1"/>
    <xf numFmtId="0" fontId="11" fillId="0" borderId="2" xfId="0" applyFont="1" applyBorder="1" applyAlignment="1">
      <alignment vertical="center" wrapText="1"/>
    </xf>
    <xf numFmtId="0" fontId="18" fillId="0" borderId="10" xfId="0" quotePrefix="1" applyFont="1" applyBorder="1"/>
    <xf numFmtId="0" fontId="18" fillId="2" borderId="10" xfId="0" applyFont="1" applyFill="1" applyBorder="1"/>
    <xf numFmtId="0" fontId="18" fillId="5" borderId="9" xfId="0" quotePrefix="1" applyFont="1" applyFill="1" applyBorder="1"/>
    <xf numFmtId="0" fontId="18" fillId="5" borderId="9" xfId="0" applyFont="1" applyFill="1" applyBorder="1"/>
    <xf numFmtId="0" fontId="18" fillId="0" borderId="0" xfId="0" quotePrefix="1" applyFont="1"/>
    <xf numFmtId="0" fontId="18" fillId="2" borderId="0" xfId="0" applyFont="1" applyFill="1"/>
    <xf numFmtId="0" fontId="18" fillId="0" borderId="9" xfId="0" applyFont="1" applyBorder="1"/>
    <xf numFmtId="0" fontId="18" fillId="0" borderId="0" xfId="0" applyFont="1"/>
    <xf numFmtId="0" fontId="18" fillId="0" borderId="10" xfId="0" applyFont="1" applyBorder="1"/>
    <xf numFmtId="0" fontId="16" fillId="2" borderId="10" xfId="0" applyFont="1" applyFill="1" applyBorder="1"/>
    <xf numFmtId="0" fontId="16"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1" fillId="2" borderId="0" xfId="0" applyFont="1" applyFill="1"/>
    <xf numFmtId="0" fontId="21" fillId="5" borderId="0" xfId="0" applyFont="1" applyFill="1"/>
    <xf numFmtId="0" fontId="12" fillId="4" borderId="0" xfId="0" applyFont="1" applyFill="1" applyAlignment="1">
      <alignment horizontal="center" vertical="center"/>
    </xf>
    <xf numFmtId="0" fontId="21" fillId="4" borderId="12" xfId="0" applyFont="1" applyFill="1" applyBorder="1"/>
    <xf numFmtId="0" fontId="21" fillId="4" borderId="13" xfId="0" applyFont="1" applyFill="1" applyBorder="1" applyAlignment="1">
      <alignment vertical="center"/>
    </xf>
    <xf numFmtId="0" fontId="21" fillId="4" borderId="14" xfId="0" applyFont="1" applyFill="1" applyBorder="1" applyAlignment="1">
      <alignment vertical="center" wrapText="1"/>
    </xf>
    <xf numFmtId="0" fontId="21" fillId="3" borderId="9" xfId="0" applyFont="1" applyFill="1" applyBorder="1"/>
    <xf numFmtId="0" fontId="21" fillId="4" borderId="15" xfId="0" applyFont="1" applyFill="1" applyBorder="1"/>
    <xf numFmtId="0" fontId="18" fillId="4" borderId="10" xfId="0" applyFont="1" applyFill="1" applyBorder="1" applyAlignment="1">
      <alignment horizontal="center" vertical="center"/>
    </xf>
    <xf numFmtId="0" fontId="21" fillId="4" borderId="16" xfId="0" applyFont="1" applyFill="1" applyBorder="1"/>
    <xf numFmtId="0" fontId="3" fillId="4" borderId="20" xfId="0" applyFont="1" applyFill="1" applyBorder="1" applyAlignment="1">
      <alignment horizontal="center" vertical="center"/>
    </xf>
    <xf numFmtId="0" fontId="20" fillId="0" borderId="22" xfId="0" applyFont="1" applyBorder="1" applyAlignment="1">
      <alignment horizontal="center" vertical="center"/>
    </xf>
    <xf numFmtId="0" fontId="0" fillId="7" borderId="0" xfId="0" applyFill="1"/>
    <xf numFmtId="0" fontId="21" fillId="4" borderId="0" xfId="0" applyFont="1" applyFill="1"/>
    <xf numFmtId="0" fontId="21"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xf>
    <xf numFmtId="0" fontId="12" fillId="0" borderId="4" xfId="0" applyFont="1" applyBorder="1" applyAlignment="1">
      <alignment vertical="center" wrapText="1"/>
    </xf>
    <xf numFmtId="0" fontId="11" fillId="5" borderId="0" xfId="0" applyFont="1" applyFill="1"/>
    <xf numFmtId="0" fontId="11" fillId="5" borderId="0" xfId="0" quotePrefix="1" applyFont="1" applyFill="1"/>
    <xf numFmtId="0" fontId="4" fillId="5" borderId="0" xfId="0" applyFont="1" applyFill="1"/>
    <xf numFmtId="14" fontId="11" fillId="2" borderId="0" xfId="0" quotePrefix="1" applyNumberFormat="1" applyFont="1" applyFill="1"/>
    <xf numFmtId="14" fontId="18" fillId="2" borderId="9" xfId="0" applyNumberFormat="1" applyFont="1" applyFill="1" applyBorder="1"/>
    <xf numFmtId="14" fontId="18" fillId="2" borderId="0" xfId="0" applyNumberFormat="1" applyFont="1" applyFill="1"/>
    <xf numFmtId="16" fontId="11" fillId="2" borderId="0" xfId="0" applyNumberFormat="1" applyFont="1" applyFill="1"/>
    <xf numFmtId="0" fontId="23" fillId="8" borderId="0" xfId="0" applyFont="1" applyFill="1"/>
    <xf numFmtId="2" fontId="18" fillId="2" borderId="0" xfId="0" applyNumberFormat="1" applyFont="1" applyFill="1"/>
    <xf numFmtId="14" fontId="15" fillId="2" borderId="0" xfId="0" quotePrefix="1" applyNumberFormat="1" applyFont="1" applyFill="1"/>
    <xf numFmtId="2" fontId="11" fillId="2" borderId="0" xfId="0" quotePrefix="1" applyNumberFormat="1" applyFont="1" applyFill="1"/>
    <xf numFmtId="0" fontId="3" fillId="4" borderId="0" xfId="0" applyFont="1" applyFill="1" applyAlignment="1">
      <alignment horizontal="center" vertical="center"/>
    </xf>
    <xf numFmtId="0" fontId="3" fillId="0" borderId="0" xfId="0" applyFont="1" applyAlignment="1">
      <alignment wrapText="1" shrinkToFit="1"/>
    </xf>
    <xf numFmtId="0" fontId="14" fillId="0" borderId="0" xfId="0" applyFont="1"/>
    <xf numFmtId="0" fontId="11" fillId="0" borderId="0" xfId="0" applyFont="1" applyAlignment="1">
      <alignment vertical="center" wrapText="1"/>
    </xf>
    <xf numFmtId="0" fontId="8" fillId="0" borderId="0" xfId="0" applyFont="1" applyAlignment="1">
      <alignment vertical="center" wrapText="1"/>
    </xf>
    <xf numFmtId="0" fontId="24" fillId="2" borderId="0" xfId="0" applyFont="1" applyFill="1"/>
    <xf numFmtId="0" fontId="24" fillId="2" borderId="10" xfId="0" applyFont="1" applyFill="1" applyBorder="1"/>
    <xf numFmtId="14" fontId="21" fillId="2" borderId="0" xfId="0" quotePrefix="1" applyNumberFormat="1" applyFont="1" applyFill="1"/>
    <xf numFmtId="2" fontId="21" fillId="2" borderId="0" xfId="0" quotePrefix="1" applyNumberFormat="1" applyFont="1" applyFill="1"/>
    <xf numFmtId="164" fontId="11" fillId="2" borderId="0" xfId="0" quotePrefix="1" applyNumberFormat="1" applyFont="1" applyFill="1"/>
    <xf numFmtId="165" fontId="11" fillId="2" borderId="0" xfId="0" quotePrefix="1" applyNumberFormat="1" applyFont="1" applyFill="1"/>
    <xf numFmtId="166" fontId="11" fillId="2" borderId="0" xfId="0" quotePrefix="1" applyNumberFormat="1" applyFont="1" applyFill="1"/>
    <xf numFmtId="167" fontId="11" fillId="2" borderId="0" xfId="0" quotePrefix="1" applyNumberFormat="1" applyFont="1" applyFill="1"/>
    <xf numFmtId="1" fontId="11" fillId="0" borderId="2" xfId="0" applyNumberFormat="1"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2"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xf numFmtId="0" fontId="11" fillId="0" borderId="1" xfId="0" applyFont="1" applyBorder="1" applyAlignment="1">
      <alignment horizontal="center" vertical="center" shrinkToFit="1"/>
    </xf>
    <xf numFmtId="0" fontId="11" fillId="0" borderId="3" xfId="0" applyFont="1" applyBorder="1" applyAlignment="1">
      <alignment horizontal="center" vertical="center" shrinkToFit="1"/>
    </xf>
    <xf numFmtId="0" fontId="11"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59689</xdr:colOff>
      <xdr:row>0</xdr:row>
      <xdr:rowOff>0</xdr:rowOff>
    </xdr:from>
    <xdr:to>
      <xdr:col>10</xdr:col>
      <xdr:colOff>236689</xdr:colOff>
      <xdr:row>22</xdr:row>
      <xdr:rowOff>173355</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59689</xdr:colOff>
      <xdr:row>0</xdr:row>
      <xdr:rowOff>0</xdr:rowOff>
    </xdr:from>
    <xdr:to>
      <xdr:col>10</xdr:col>
      <xdr:colOff>236689</xdr:colOff>
      <xdr:row>28</xdr:row>
      <xdr:rowOff>10160</xdr:rowOff>
    </xdr:to>
    <xdr:pic>
      <xdr:nvPicPr>
        <xdr:cNvPr id="3" name="Picture 1">
          <a:extLst>
            <a:ext uri="{FF2B5EF4-FFF2-40B4-BE49-F238E27FC236}">
              <a16:creationId xmlns:a16="http://schemas.microsoft.com/office/drawing/2014/main" id="{E4F3C4BC-DB6D-47CB-937F-DD6073CA1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42</xdr:row>
      <xdr:rowOff>57785</xdr:rowOff>
    </xdr:to>
    <xdr:pic>
      <xdr:nvPicPr>
        <xdr:cNvPr id="2" name="Picture 1">
          <a:extLst>
            <a:ext uri="{FF2B5EF4-FFF2-40B4-BE49-F238E27FC236}">
              <a16:creationId xmlns:a16="http://schemas.microsoft.com/office/drawing/2014/main" id="{771055FD-75F7-4982-98AC-48AB8CECE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42</xdr:row>
      <xdr:rowOff>57785</xdr:rowOff>
    </xdr:to>
    <xdr:pic>
      <xdr:nvPicPr>
        <xdr:cNvPr id="2" name="Picture 1">
          <a:extLst>
            <a:ext uri="{FF2B5EF4-FFF2-40B4-BE49-F238E27FC236}">
              <a16:creationId xmlns:a16="http://schemas.microsoft.com/office/drawing/2014/main" id="{0EF59B50-E5BE-426D-85E5-3BAB81D8B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35</xdr:row>
      <xdr:rowOff>57785</xdr:rowOff>
    </xdr:to>
    <xdr:pic>
      <xdr:nvPicPr>
        <xdr:cNvPr id="2" name="Picture 1">
          <a:extLst>
            <a:ext uri="{FF2B5EF4-FFF2-40B4-BE49-F238E27FC236}">
              <a16:creationId xmlns:a16="http://schemas.microsoft.com/office/drawing/2014/main" id="{2F4BF5DD-8D7B-4C95-BB80-6946C24267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35</xdr:row>
      <xdr:rowOff>57785</xdr:rowOff>
    </xdr:to>
    <xdr:pic>
      <xdr:nvPicPr>
        <xdr:cNvPr id="2" name="Picture 1">
          <a:extLst>
            <a:ext uri="{FF2B5EF4-FFF2-40B4-BE49-F238E27FC236}">
              <a16:creationId xmlns:a16="http://schemas.microsoft.com/office/drawing/2014/main" id="{6244AB13-0382-4DF5-A3E8-AC064DBF1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42</xdr:row>
      <xdr:rowOff>124460</xdr:rowOff>
    </xdr:to>
    <xdr:pic>
      <xdr:nvPicPr>
        <xdr:cNvPr id="2" name="Picture 1">
          <a:extLst>
            <a:ext uri="{FF2B5EF4-FFF2-40B4-BE49-F238E27FC236}">
              <a16:creationId xmlns:a16="http://schemas.microsoft.com/office/drawing/2014/main" id="{D87D70CE-9FDB-4E94-8D3A-2B2F9CA5D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42</xdr:row>
      <xdr:rowOff>57785</xdr:rowOff>
    </xdr:to>
    <xdr:pic>
      <xdr:nvPicPr>
        <xdr:cNvPr id="2" name="Picture 1">
          <a:extLst>
            <a:ext uri="{FF2B5EF4-FFF2-40B4-BE49-F238E27FC236}">
              <a16:creationId xmlns:a16="http://schemas.microsoft.com/office/drawing/2014/main" id="{94F38367-12A6-49C7-96CC-8854C47AE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42</xdr:row>
      <xdr:rowOff>57785</xdr:rowOff>
    </xdr:to>
    <xdr:pic>
      <xdr:nvPicPr>
        <xdr:cNvPr id="2" name="Picture 1">
          <a:extLst>
            <a:ext uri="{FF2B5EF4-FFF2-40B4-BE49-F238E27FC236}">
              <a16:creationId xmlns:a16="http://schemas.microsoft.com/office/drawing/2014/main" id="{AF1817D8-3E08-4B59-8097-A785A4A837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42</xdr:row>
      <xdr:rowOff>57785</xdr:rowOff>
    </xdr:to>
    <xdr:pic>
      <xdr:nvPicPr>
        <xdr:cNvPr id="2" name="Picture 1">
          <a:extLst>
            <a:ext uri="{FF2B5EF4-FFF2-40B4-BE49-F238E27FC236}">
              <a16:creationId xmlns:a16="http://schemas.microsoft.com/office/drawing/2014/main" id="{E380E6DF-6E48-4019-85C6-9C0D6290F0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42</xdr:row>
      <xdr:rowOff>57785</xdr:rowOff>
    </xdr:to>
    <xdr:pic>
      <xdr:nvPicPr>
        <xdr:cNvPr id="2" name="Picture 1">
          <a:extLst>
            <a:ext uri="{FF2B5EF4-FFF2-40B4-BE49-F238E27FC236}">
              <a16:creationId xmlns:a16="http://schemas.microsoft.com/office/drawing/2014/main" id="{4F807F24-E16A-430A-9090-16FEE6688C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B45E8563-D3DF-48AC-B8DB-C63556337FB2}">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D4086DCA-D468-4F56-9775-C5668B798895}">
    <text>The energy source used for the cooling of the storage space has to be indicated for both answer options.</text>
  </threadedComment>
</ThreadedComments>
</file>

<file path=xl/threadedComments/threadedComment3.xml><?xml version="1.0" encoding="utf-8"?>
<ThreadedComments xmlns="http://schemas.microsoft.com/office/spreadsheetml/2018/threadedcomments" xmlns:x="http://schemas.openxmlformats.org/spreadsheetml/2006/main">
  <threadedComment ref="B16" dT="2023-05-05T09:05:44.20" personId="{1F62383A-8CB2-4568-B287-9651E0B717D4}" id="{B347BB18-E71E-4D2A-8330-A0D46F455A4C}">
    <text>The energy source used for the cooling of the storage space has to be indicated for both answer options.</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3-05-05T09:05:44.20" personId="{1F62383A-8CB2-4568-B287-9651E0B717D4}" id="{5F4132AC-A977-469E-B977-9EB8B979CC35}">
    <text>The energy source used for the cooling of the storage space has to be indicated for both answer options.</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3-05-05T09:05:44.20" personId="{1F62383A-8CB2-4568-B287-9651E0B717D4}" id="{AB09A3C3-9573-4A50-A78A-41FE60D80433}">
    <text>The energy source used for the cooling of the storage space has to be indicated for both answer options.</tex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threadedComments/threadedComment7.xml><?xml version="1.0" encoding="utf-8"?>
<ThreadedComments xmlns="http://schemas.microsoft.com/office/spreadsheetml/2018/threadedcomments" xmlns:x="http://schemas.openxmlformats.org/spreadsheetml/2006/main">
  <threadedComment ref="B16" dT="2023-05-05T09:05:44.20" personId="{1F62383A-8CB2-4568-B287-9651E0B717D4}" id="{119BE649-3A11-4FB9-A516-946835EDD732}">
    <text>The energy source used for the cooling of the storage space has to be indicated for both answer options.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B16" dT="2023-05-05T09:05:44.20" personId="{1F62383A-8CB2-4568-B287-9651E0B717D4}" id="{C43F7E6F-F978-41F4-9A21-866562C7BB5D}">
    <text>The energy source used for the cooling of the storage space has to be indicated for both answer options.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B16" dT="2023-05-05T09:05:44.20" personId="{1F62383A-8CB2-4568-B287-9651E0B717D4}" id="{E9AD1B27-8D23-4CAE-A223-FC08278641B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 Id="rId4" Type="http://schemas.microsoft.com/office/2017/10/relationships/threadedComment" Target="../threadedComments/threadedComment7.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0.xml"/><Relationship Id="rId4" Type="http://schemas.microsoft.com/office/2017/10/relationships/threadedComment" Target="../threadedComments/threadedComment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1.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3.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zoomScale="80" zoomScaleNormal="80" workbookViewId="0">
      <selection activeCell="C6" sqref="C6:D6"/>
    </sheetView>
  </sheetViews>
  <sheetFormatPr defaultColWidth="8.88671875" defaultRowHeight="14.4" x14ac:dyDescent="0.3"/>
  <cols>
    <col min="1" max="1" width="8.88671875" style="76"/>
    <col min="2" max="2" width="15.5546875" style="76" customWidth="1"/>
    <col min="3" max="3" width="14.109375" style="76" customWidth="1"/>
    <col min="4" max="4" width="89" style="76" customWidth="1"/>
    <col min="5" max="16384" width="8.88671875" style="76"/>
  </cols>
  <sheetData>
    <row r="1" spans="1:5" ht="21.6" customHeight="1" x14ac:dyDescent="0.3">
      <c r="A1" s="63"/>
      <c r="B1" s="63"/>
      <c r="C1" s="63"/>
      <c r="D1" s="63"/>
      <c r="E1" s="63"/>
    </row>
    <row r="2" spans="1:5" ht="14.4" customHeight="1" x14ac:dyDescent="0.3">
      <c r="A2" s="63"/>
      <c r="B2" s="124" t="s">
        <v>0</v>
      </c>
      <c r="C2" s="124"/>
      <c r="D2" s="124"/>
      <c r="E2" s="63"/>
    </row>
    <row r="3" spans="1:5" ht="15" thickBot="1" x14ac:dyDescent="0.35">
      <c r="A3" s="63"/>
      <c r="B3" s="124"/>
      <c r="C3" s="124"/>
      <c r="D3" s="124"/>
      <c r="E3" s="63"/>
    </row>
    <row r="4" spans="1:5" ht="92.4" customHeight="1" thickBot="1" x14ac:dyDescent="0.35">
      <c r="A4" s="63"/>
      <c r="B4" s="75" t="s">
        <v>1</v>
      </c>
      <c r="C4" s="120" t="s">
        <v>2</v>
      </c>
      <c r="D4" s="121"/>
      <c r="E4" s="63"/>
    </row>
    <row r="5" spans="1:5" ht="261" customHeight="1" x14ac:dyDescent="0.3">
      <c r="A5" s="63"/>
      <c r="B5" s="74" t="s">
        <v>3</v>
      </c>
      <c r="C5" s="122" t="s">
        <v>146</v>
      </c>
      <c r="D5" s="123"/>
      <c r="E5" s="63"/>
    </row>
    <row r="6" spans="1:5" ht="21" customHeight="1" x14ac:dyDescent="0.3">
      <c r="A6" s="63"/>
      <c r="B6" s="117" t="s">
        <v>4</v>
      </c>
      <c r="C6" s="115" t="s">
        <v>5</v>
      </c>
      <c r="D6" s="116"/>
      <c r="E6" s="63"/>
    </row>
    <row r="7" spans="1:5" ht="18" x14ac:dyDescent="0.35">
      <c r="A7" s="63"/>
      <c r="B7" s="118"/>
      <c r="C7" s="70"/>
      <c r="D7" s="71" t="s">
        <v>6</v>
      </c>
      <c r="E7" s="63"/>
    </row>
    <row r="8" spans="1:5" ht="18" x14ac:dyDescent="0.35">
      <c r="A8" s="63"/>
      <c r="B8" s="118"/>
      <c r="C8" s="64"/>
      <c r="D8" s="67" t="s">
        <v>7</v>
      </c>
      <c r="E8" s="63"/>
    </row>
    <row r="9" spans="1:5" ht="18" x14ac:dyDescent="0.35">
      <c r="A9" s="63"/>
      <c r="B9" s="118"/>
      <c r="C9" s="65"/>
      <c r="D9" s="67" t="s">
        <v>8</v>
      </c>
      <c r="E9" s="63"/>
    </row>
    <row r="10" spans="1:5" ht="18" x14ac:dyDescent="0.35">
      <c r="A10" s="63"/>
      <c r="B10" s="118"/>
      <c r="C10" s="66" t="s">
        <v>9</v>
      </c>
      <c r="D10" s="67" t="s">
        <v>10</v>
      </c>
      <c r="E10" s="63"/>
    </row>
    <row r="11" spans="1:5" ht="18" x14ac:dyDescent="0.35">
      <c r="A11" s="63"/>
      <c r="B11" s="118"/>
      <c r="C11" s="72" t="s">
        <v>9</v>
      </c>
      <c r="D11" s="73" t="s">
        <v>11</v>
      </c>
      <c r="E11" s="63"/>
    </row>
    <row r="12" spans="1:5" ht="18" x14ac:dyDescent="0.3">
      <c r="A12" s="63"/>
      <c r="B12" s="118"/>
      <c r="C12" s="115" t="s">
        <v>12</v>
      </c>
      <c r="D12" s="116"/>
      <c r="E12" s="63"/>
    </row>
    <row r="13" spans="1:5" ht="138" customHeight="1" thickBot="1" x14ac:dyDescent="0.35">
      <c r="A13" s="63"/>
      <c r="B13" s="119"/>
      <c r="C13" s="68" t="s">
        <v>13</v>
      </c>
      <c r="D13" s="69" t="s">
        <v>14</v>
      </c>
      <c r="E13" s="63"/>
    </row>
    <row r="14" spans="1:5" ht="18" x14ac:dyDescent="0.35">
      <c r="A14" s="63"/>
      <c r="B14" s="77"/>
      <c r="C14" s="77"/>
      <c r="D14" s="77"/>
      <c r="E14" s="63"/>
    </row>
    <row r="15" spans="1:5" ht="18" x14ac:dyDescent="0.35">
      <c r="B15" s="78"/>
      <c r="C15" s="78"/>
      <c r="D15" s="78"/>
    </row>
    <row r="16" spans="1:5" ht="18" x14ac:dyDescent="0.35">
      <c r="B16" s="78"/>
      <c r="C16" s="78"/>
      <c r="D16" s="78"/>
    </row>
    <row r="17" spans="2:4" ht="18" x14ac:dyDescent="0.35">
      <c r="B17" s="78"/>
      <c r="C17" s="78"/>
      <c r="D17" s="78"/>
    </row>
    <row r="18" spans="2:4" ht="18" x14ac:dyDescent="0.35">
      <c r="B18" s="78"/>
      <c r="C18" s="78"/>
      <c r="D18" s="78"/>
    </row>
    <row r="19" spans="2:4" ht="18" x14ac:dyDescent="0.35">
      <c r="B19" s="78"/>
      <c r="C19" s="78"/>
      <c r="D19" s="78"/>
    </row>
    <row r="20" spans="2:4" ht="18" x14ac:dyDescent="0.35">
      <c r="B20" s="78"/>
      <c r="C20" s="78"/>
      <c r="D20" s="78"/>
    </row>
    <row r="21" spans="2:4" ht="18" x14ac:dyDescent="0.35">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47AB3-2039-4E56-A5C2-A32C1C3A04A6}">
  <dimension ref="A1:O114"/>
  <sheetViews>
    <sheetView topLeftCell="A53" workbookViewId="0">
      <selection activeCell="C55" sqref="C55:C70"/>
    </sheetView>
  </sheetViews>
  <sheetFormatPr defaultColWidth="11.44140625" defaultRowHeight="14.4" x14ac:dyDescent="0.3"/>
  <cols>
    <col min="1" max="1" width="26.109375" style="2" customWidth="1"/>
    <col min="2" max="2" width="80.88671875" style="2" customWidth="1"/>
    <col min="3" max="3" width="46.1093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28" t="s">
        <v>15</v>
      </c>
      <c r="B1" s="129"/>
      <c r="C1" s="129"/>
      <c r="D1" s="129"/>
      <c r="E1" s="129"/>
    </row>
    <row r="2" spans="1:15" x14ac:dyDescent="0.3">
      <c r="A2" s="130"/>
      <c r="B2" s="130"/>
      <c r="C2" s="130"/>
      <c r="D2" s="130"/>
      <c r="E2" s="130"/>
    </row>
    <row r="3" spans="1:15" ht="18" x14ac:dyDescent="0.35">
      <c r="A3" s="15" t="s">
        <v>16</v>
      </c>
      <c r="B3" s="16" t="s">
        <v>17</v>
      </c>
      <c r="C3" s="16" t="s">
        <v>18</v>
      </c>
      <c r="D3" s="16" t="s">
        <v>19</v>
      </c>
      <c r="E3" s="17" t="s">
        <v>20</v>
      </c>
      <c r="F3" s="79"/>
      <c r="G3" s="80"/>
      <c r="H3" s="80"/>
      <c r="I3" s="80"/>
      <c r="J3" s="80"/>
      <c r="K3" s="80"/>
      <c r="L3" s="80"/>
      <c r="M3" s="80"/>
      <c r="N3" s="80"/>
      <c r="O3" s="80"/>
    </row>
    <row r="4" spans="1:15" ht="18" x14ac:dyDescent="0.35">
      <c r="A4" s="131" t="s">
        <v>21</v>
      </c>
      <c r="B4" s="18" t="s">
        <v>22</v>
      </c>
      <c r="C4" s="22" t="s">
        <v>157</v>
      </c>
      <c r="D4" s="19" t="s">
        <v>23</v>
      </c>
      <c r="E4" s="20" t="s">
        <v>177</v>
      </c>
    </row>
    <row r="5" spans="1:15" ht="18" x14ac:dyDescent="0.35">
      <c r="A5" s="132"/>
      <c r="B5" s="21" t="s">
        <v>24</v>
      </c>
      <c r="C5" s="22">
        <v>3.6</v>
      </c>
      <c r="D5" s="23" t="s">
        <v>25</v>
      </c>
      <c r="E5" s="24"/>
    </row>
    <row r="6" spans="1:15" ht="18" x14ac:dyDescent="0.35">
      <c r="A6" s="132"/>
      <c r="B6" s="21" t="s">
        <v>26</v>
      </c>
      <c r="C6" s="99">
        <v>44800</v>
      </c>
      <c r="D6" s="23" t="s">
        <v>27</v>
      </c>
      <c r="E6" s="24"/>
    </row>
    <row r="7" spans="1:15" ht="18" x14ac:dyDescent="0.35">
      <c r="A7" s="132"/>
      <c r="B7" s="21" t="s">
        <v>28</v>
      </c>
      <c r="C7" s="99">
        <v>45147</v>
      </c>
      <c r="D7" s="23" t="s">
        <v>27</v>
      </c>
      <c r="E7"/>
    </row>
    <row r="8" spans="1:15" ht="18" x14ac:dyDescent="0.35">
      <c r="A8" s="132"/>
      <c r="B8" s="21" t="s">
        <v>29</v>
      </c>
      <c r="C8" s="100">
        <v>0</v>
      </c>
      <c r="D8" s="23" t="s">
        <v>30</v>
      </c>
      <c r="E8" s="24"/>
    </row>
    <row r="9" spans="1:15" ht="18" x14ac:dyDescent="0.35">
      <c r="A9" s="132"/>
      <c r="B9" s="21" t="s">
        <v>31</v>
      </c>
      <c r="C9" s="25">
        <v>29.46</v>
      </c>
      <c r="D9" s="21" t="s">
        <v>32</v>
      </c>
      <c r="E9" s="24"/>
      <c r="G9" s="81"/>
    </row>
    <row r="10" spans="1:15" ht="18" x14ac:dyDescent="0.35">
      <c r="A10" s="132"/>
      <c r="B10" s="21" t="s">
        <v>33</v>
      </c>
      <c r="C10" s="112">
        <v>53.059722000000001</v>
      </c>
      <c r="D10" s="21" t="s">
        <v>34</v>
      </c>
      <c r="E10" s="24"/>
    </row>
    <row r="11" spans="1:15" ht="18" x14ac:dyDescent="0.35">
      <c r="A11" s="132"/>
      <c r="B11" s="21" t="s">
        <v>35</v>
      </c>
      <c r="C11" s="112">
        <v>15.170833</v>
      </c>
      <c r="D11" s="21" t="s">
        <v>34</v>
      </c>
      <c r="E11" s="24"/>
    </row>
    <row r="12" spans="1:15" ht="18" x14ac:dyDescent="0.35">
      <c r="A12" s="132"/>
      <c r="B12" s="21" t="s">
        <v>36</v>
      </c>
      <c r="C12" s="25">
        <v>60</v>
      </c>
      <c r="D12" s="21" t="s">
        <v>30</v>
      </c>
      <c r="E12" s="24"/>
    </row>
    <row r="13" spans="1:15" ht="18" x14ac:dyDescent="0.35">
      <c r="A13" s="132"/>
      <c r="B13" s="21" t="s">
        <v>37</v>
      </c>
      <c r="C13" s="25">
        <v>12</v>
      </c>
      <c r="D13" s="21" t="s">
        <v>30</v>
      </c>
      <c r="E13" s="24"/>
    </row>
    <row r="14" spans="1:15" ht="18" x14ac:dyDescent="0.35">
      <c r="A14" s="133"/>
      <c r="B14" s="26" t="s">
        <v>38</v>
      </c>
      <c r="C14" s="25">
        <v>28</v>
      </c>
      <c r="D14" s="26" t="s">
        <v>30</v>
      </c>
      <c r="E14" s="28"/>
    </row>
    <row r="15" spans="1:15" ht="18" hidden="1" x14ac:dyDescent="0.35">
      <c r="A15" s="134" t="s">
        <v>147</v>
      </c>
      <c r="B15" s="90" t="s">
        <v>155</v>
      </c>
      <c r="C15" s="92"/>
      <c r="D15" s="90" t="s">
        <v>110</v>
      </c>
      <c r="E15" s="24"/>
    </row>
    <row r="16" spans="1:15" ht="18" hidden="1" x14ac:dyDescent="0.35">
      <c r="A16" s="135"/>
      <c r="B16" s="90" t="s">
        <v>153</v>
      </c>
      <c r="C16" s="90"/>
      <c r="D16" s="91" t="s">
        <v>23</v>
      </c>
      <c r="E16" s="24"/>
    </row>
    <row r="17" spans="1:5" ht="18" hidden="1" x14ac:dyDescent="0.35">
      <c r="A17" s="135"/>
      <c r="B17" s="21" t="s">
        <v>151</v>
      </c>
      <c r="C17" s="25"/>
      <c r="D17" s="21" t="s">
        <v>30</v>
      </c>
      <c r="E17" s="89"/>
    </row>
    <row r="18" spans="1:5" ht="18" hidden="1" x14ac:dyDescent="0.35">
      <c r="A18" s="135"/>
      <c r="B18" s="21" t="s">
        <v>152</v>
      </c>
      <c r="C18" s="25"/>
      <c r="D18" s="21" t="s">
        <v>148</v>
      </c>
      <c r="E18" s="88"/>
    </row>
    <row r="19" spans="1:5" ht="18" hidden="1" x14ac:dyDescent="0.35">
      <c r="A19" s="135"/>
      <c r="B19" s="21" t="s">
        <v>153</v>
      </c>
      <c r="C19" s="25"/>
      <c r="D19" s="23" t="s">
        <v>23</v>
      </c>
      <c r="E19" s="88"/>
    </row>
    <row r="20" spans="1:5" ht="18" hidden="1" x14ac:dyDescent="0.35">
      <c r="A20" s="135"/>
      <c r="B20" s="21" t="s">
        <v>149</v>
      </c>
      <c r="C20" s="96"/>
      <c r="D20" s="21" t="s">
        <v>150</v>
      </c>
      <c r="E20" s="88"/>
    </row>
    <row r="21" spans="1:5" ht="18" hidden="1"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8" x14ac:dyDescent="0.35">
      <c r="A43" s="125" t="s">
        <v>62</v>
      </c>
      <c r="B43" s="18" t="s">
        <v>63</v>
      </c>
      <c r="C43" s="42" t="s">
        <v>145</v>
      </c>
      <c r="D43" s="19" t="s">
        <v>23</v>
      </c>
      <c r="E43" s="43"/>
    </row>
    <row r="44" spans="1:5" ht="18"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20"/>
      <c r="H78" s="82"/>
      <c r="I78" s="83"/>
    </row>
    <row r="79" spans="1:9" ht="18" x14ac:dyDescent="0.35">
      <c r="A79" s="126"/>
      <c r="B79" s="21" t="s">
        <v>106</v>
      </c>
      <c r="C79" s="25"/>
      <c r="D79" s="23" t="s">
        <v>23</v>
      </c>
      <c r="E79" s="24"/>
      <c r="H79" s="82"/>
      <c r="I79" s="83"/>
    </row>
    <row r="80" spans="1:9" ht="18" x14ac:dyDescent="0.35">
      <c r="A80" s="126"/>
      <c r="B80" s="21" t="s">
        <v>107</v>
      </c>
      <c r="C80" s="25"/>
      <c r="D80" s="23" t="s">
        <v>23</v>
      </c>
      <c r="E80" s="24"/>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165</v>
      </c>
      <c r="D85" s="23" t="s">
        <v>23</v>
      </c>
      <c r="E85" s="43"/>
      <c r="H85" s="82"/>
      <c r="I85" s="83"/>
    </row>
    <row r="86" spans="1:9" ht="18" x14ac:dyDescent="0.35">
      <c r="A86" s="126"/>
      <c r="B86" s="21" t="s">
        <v>116</v>
      </c>
      <c r="C86" s="93">
        <v>44461</v>
      </c>
      <c r="D86" s="21" t="s">
        <v>27</v>
      </c>
      <c r="E86" s="43"/>
    </row>
    <row r="87" spans="1:9" ht="18" x14ac:dyDescent="0.35">
      <c r="A87" s="126"/>
      <c r="B87" s="21" t="s">
        <v>117</v>
      </c>
      <c r="C87" s="93">
        <v>44775</v>
      </c>
      <c r="D87" s="21" t="s">
        <v>27</v>
      </c>
      <c r="E87" s="43"/>
    </row>
    <row r="88" spans="1:9" ht="18" x14ac:dyDescent="0.35">
      <c r="A88" s="126"/>
      <c r="B88" s="21" t="s">
        <v>118</v>
      </c>
      <c r="C88" s="22">
        <v>5</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-1.2775604373392469E-2</v>
      </c>
      <c r="D110" s="2" t="s">
        <v>168</v>
      </c>
      <c r="E110" s="2" t="s">
        <v>169</v>
      </c>
    </row>
    <row r="111" spans="1:5" x14ac:dyDescent="0.3">
      <c r="B111" s="2" t="s">
        <v>170</v>
      </c>
      <c r="C111" s="2">
        <v>-3.596689308577581E-2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3.9077999999999999</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43" xr:uid="{9C0A69E0-11F2-4F26-8E8F-28CDFEDE9D7C}">
      <formula1>#REF!</formula1>
    </dataValidation>
    <dataValidation type="list" allowBlank="1" showInputMessage="1" showErrorMessage="1" sqref="C49:C50 C45 C16 C19 C79:C81 C73:C74 C25 C27 C29 C31 C53 C40 C23 C71" xr:uid="{B0F01692-076C-4A72-B4D8-B313FF6244BC}">
      <formula1>#REF!</formula1>
    </dataValidation>
    <dataValidation type="list" allowBlank="1" showInputMessage="1" showErrorMessage="1" sqref="C55 C65:C66 C57:C59 C61:C62" xr:uid="{6F7F0C8E-A99F-4B90-9A5A-98B5655587FA}">
      <formula1>#REF!</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4E21-7427-4797-9381-5216037C30B3}">
  <dimension ref="A1:O114"/>
  <sheetViews>
    <sheetView topLeftCell="A51" workbookViewId="0">
      <selection activeCell="C55" sqref="C55:C70"/>
    </sheetView>
  </sheetViews>
  <sheetFormatPr defaultColWidth="11.44140625" defaultRowHeight="14.4" x14ac:dyDescent="0.3"/>
  <cols>
    <col min="1" max="1" width="26.109375" style="2" customWidth="1"/>
    <col min="2" max="2" width="80.88671875" style="2" customWidth="1"/>
    <col min="3" max="3" width="46.1093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28" t="s">
        <v>15</v>
      </c>
      <c r="B1" s="129"/>
      <c r="C1" s="129"/>
      <c r="D1" s="129"/>
      <c r="E1" s="129"/>
    </row>
    <row r="2" spans="1:15" x14ac:dyDescent="0.3">
      <c r="A2" s="130"/>
      <c r="B2" s="130"/>
      <c r="C2" s="130"/>
      <c r="D2" s="130"/>
      <c r="E2" s="130"/>
    </row>
    <row r="3" spans="1:15" ht="18" x14ac:dyDescent="0.35">
      <c r="A3" s="15" t="s">
        <v>16</v>
      </c>
      <c r="B3" s="16" t="s">
        <v>17</v>
      </c>
      <c r="C3" s="16" t="s">
        <v>18</v>
      </c>
      <c r="D3" s="16" t="s">
        <v>19</v>
      </c>
      <c r="E3" s="17" t="s">
        <v>20</v>
      </c>
      <c r="F3" s="79"/>
      <c r="G3" s="80"/>
      <c r="H3" s="80"/>
      <c r="I3" s="80"/>
      <c r="J3" s="80"/>
      <c r="K3" s="80"/>
      <c r="L3" s="80"/>
      <c r="M3" s="80"/>
      <c r="N3" s="80"/>
      <c r="O3" s="80"/>
    </row>
    <row r="4" spans="1:15" ht="18" x14ac:dyDescent="0.35">
      <c r="A4" s="131" t="s">
        <v>21</v>
      </c>
      <c r="B4" s="18" t="s">
        <v>22</v>
      </c>
      <c r="C4" s="22" t="s">
        <v>157</v>
      </c>
      <c r="D4" s="19"/>
      <c r="E4" s="20" t="s">
        <v>177</v>
      </c>
    </row>
    <row r="5" spans="1:15" ht="18" x14ac:dyDescent="0.35">
      <c r="A5" s="132"/>
      <c r="B5" s="21" t="s">
        <v>24</v>
      </c>
      <c r="C5" s="22">
        <v>3.5</v>
      </c>
      <c r="D5" s="23" t="s">
        <v>25</v>
      </c>
      <c r="E5" s="24"/>
    </row>
    <row r="6" spans="1:15" ht="18" x14ac:dyDescent="0.35">
      <c r="A6" s="132"/>
      <c r="B6" s="21" t="s">
        <v>26</v>
      </c>
      <c r="C6" s="99">
        <v>44791</v>
      </c>
      <c r="D6" s="23" t="s">
        <v>27</v>
      </c>
      <c r="E6" s="24"/>
    </row>
    <row r="7" spans="1:15" ht="18" x14ac:dyDescent="0.35">
      <c r="A7" s="132"/>
      <c r="B7" s="21" t="s">
        <v>28</v>
      </c>
      <c r="C7" s="99">
        <v>45142</v>
      </c>
      <c r="D7" s="23" t="s">
        <v>27</v>
      </c>
      <c r="E7"/>
    </row>
    <row r="8" spans="1:15" ht="18" x14ac:dyDescent="0.35">
      <c r="A8" s="132"/>
      <c r="B8" s="21" t="s">
        <v>29</v>
      </c>
      <c r="C8" s="100">
        <v>0</v>
      </c>
      <c r="D8" s="23" t="s">
        <v>30</v>
      </c>
      <c r="E8" s="24"/>
    </row>
    <row r="9" spans="1:15" ht="18" x14ac:dyDescent="0.35">
      <c r="A9" s="132"/>
      <c r="B9" s="21" t="s">
        <v>31</v>
      </c>
      <c r="C9" s="25">
        <v>10.49</v>
      </c>
      <c r="D9" s="21" t="s">
        <v>32</v>
      </c>
      <c r="E9" s="24"/>
      <c r="G9" s="81"/>
    </row>
    <row r="10" spans="1:15" ht="18" x14ac:dyDescent="0.35">
      <c r="A10" s="132"/>
      <c r="B10" s="21" t="s">
        <v>33</v>
      </c>
      <c r="C10" s="112">
        <v>53.059722000000001</v>
      </c>
      <c r="D10" s="21" t="s">
        <v>34</v>
      </c>
      <c r="E10" s="24"/>
    </row>
    <row r="11" spans="1:15" ht="18" x14ac:dyDescent="0.35">
      <c r="A11" s="132"/>
      <c r="B11" s="21" t="s">
        <v>35</v>
      </c>
      <c r="C11" s="112">
        <v>15.170833</v>
      </c>
      <c r="D11" s="21" t="s">
        <v>34</v>
      </c>
      <c r="E11" s="24"/>
    </row>
    <row r="12" spans="1:15" ht="18" x14ac:dyDescent="0.35">
      <c r="A12" s="132"/>
      <c r="B12" s="21" t="s">
        <v>36</v>
      </c>
      <c r="C12" s="25">
        <v>56.5</v>
      </c>
      <c r="D12" s="21" t="s">
        <v>30</v>
      </c>
      <c r="E12" s="24"/>
    </row>
    <row r="13" spans="1:15" ht="18" x14ac:dyDescent="0.35">
      <c r="A13" s="132"/>
      <c r="B13" s="21" t="s">
        <v>37</v>
      </c>
      <c r="C13" s="25">
        <v>10.5</v>
      </c>
      <c r="D13" s="21" t="s">
        <v>30</v>
      </c>
      <c r="E13" s="24"/>
    </row>
    <row r="14" spans="1:15" ht="18" x14ac:dyDescent="0.35">
      <c r="A14" s="133"/>
      <c r="B14" s="26" t="s">
        <v>38</v>
      </c>
      <c r="C14" s="25">
        <v>33</v>
      </c>
      <c r="D14" s="26" t="s">
        <v>30</v>
      </c>
      <c r="E14" s="28"/>
    </row>
    <row r="15" spans="1:15" ht="18" hidden="1" x14ac:dyDescent="0.35">
      <c r="A15" s="134" t="s">
        <v>147</v>
      </c>
      <c r="B15" s="90" t="s">
        <v>155</v>
      </c>
      <c r="C15" s="92"/>
      <c r="D15" s="90" t="s">
        <v>110</v>
      </c>
      <c r="E15" s="24"/>
    </row>
    <row r="16" spans="1:15" ht="18" hidden="1" x14ac:dyDescent="0.35">
      <c r="A16" s="135"/>
      <c r="B16" s="90" t="s">
        <v>153</v>
      </c>
      <c r="C16" s="90"/>
      <c r="D16" s="91" t="s">
        <v>23</v>
      </c>
      <c r="E16" s="24"/>
    </row>
    <row r="17" spans="1:5" ht="18" hidden="1" x14ac:dyDescent="0.35">
      <c r="A17" s="135"/>
      <c r="B17" s="21" t="s">
        <v>151</v>
      </c>
      <c r="C17" s="25"/>
      <c r="D17" s="21" t="s">
        <v>30</v>
      </c>
      <c r="E17" s="89"/>
    </row>
    <row r="18" spans="1:5" ht="18" hidden="1" x14ac:dyDescent="0.35">
      <c r="A18" s="135"/>
      <c r="B18" s="21" t="s">
        <v>152</v>
      </c>
      <c r="C18" s="25"/>
      <c r="D18" s="21" t="s">
        <v>148</v>
      </c>
      <c r="E18" s="88"/>
    </row>
    <row r="19" spans="1:5" ht="18" hidden="1" x14ac:dyDescent="0.35">
      <c r="A19" s="135"/>
      <c r="B19" s="21" t="s">
        <v>153</v>
      </c>
      <c r="C19" s="25"/>
      <c r="D19" s="23" t="s">
        <v>23</v>
      </c>
      <c r="E19" s="88"/>
    </row>
    <row r="20" spans="1:5" ht="18" hidden="1" x14ac:dyDescent="0.35">
      <c r="A20" s="135"/>
      <c r="B20" s="21" t="s">
        <v>149</v>
      </c>
      <c r="C20" s="96"/>
      <c r="D20" s="21" t="s">
        <v>150</v>
      </c>
      <c r="E20" s="88"/>
    </row>
    <row r="21" spans="1:5" ht="18" hidden="1"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8" x14ac:dyDescent="0.35">
      <c r="A43" s="125" t="s">
        <v>62</v>
      </c>
      <c r="B43" s="18" t="s">
        <v>63</v>
      </c>
      <c r="C43" s="42" t="s">
        <v>145</v>
      </c>
      <c r="D43" s="19" t="s">
        <v>23</v>
      </c>
      <c r="E43" s="43"/>
    </row>
    <row r="44" spans="1:5" ht="18"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20"/>
      <c r="H78" s="82"/>
      <c r="I78" s="83"/>
    </row>
    <row r="79" spans="1:9" ht="18" x14ac:dyDescent="0.35">
      <c r="A79" s="126"/>
      <c r="B79" s="21" t="s">
        <v>106</v>
      </c>
      <c r="C79" s="25"/>
      <c r="D79" s="23" t="s">
        <v>23</v>
      </c>
      <c r="E79" s="24"/>
      <c r="H79" s="82"/>
      <c r="I79" s="83"/>
    </row>
    <row r="80" spans="1:9" ht="18" x14ac:dyDescent="0.35">
      <c r="A80" s="126"/>
      <c r="B80" s="21" t="s">
        <v>107</v>
      </c>
      <c r="C80" s="25"/>
      <c r="D80" s="23" t="s">
        <v>23</v>
      </c>
      <c r="E80" s="24"/>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166</v>
      </c>
      <c r="D85" s="23" t="s">
        <v>23</v>
      </c>
      <c r="E85" s="43"/>
      <c r="H85" s="82"/>
      <c r="I85" s="83"/>
    </row>
    <row r="86" spans="1:9" ht="18" x14ac:dyDescent="0.35">
      <c r="A86" s="126"/>
      <c r="B86" s="21" t="s">
        <v>116</v>
      </c>
      <c r="C86" s="93">
        <v>44454</v>
      </c>
      <c r="D86" s="21" t="s">
        <v>27</v>
      </c>
      <c r="E86" s="43"/>
    </row>
    <row r="87" spans="1:9" ht="18" x14ac:dyDescent="0.35">
      <c r="A87" s="126"/>
      <c r="B87" s="21" t="s">
        <v>117</v>
      </c>
      <c r="C87" s="93">
        <v>44757</v>
      </c>
      <c r="D87" s="21" t="s">
        <v>27</v>
      </c>
      <c r="E87" s="43"/>
    </row>
    <row r="88" spans="1:9" ht="18" x14ac:dyDescent="0.35">
      <c r="A88" s="126"/>
      <c r="B88" s="21" t="s">
        <v>118</v>
      </c>
      <c r="C88" s="22">
        <v>5.5</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-9.2130966377879982E-3</v>
      </c>
      <c r="D110" s="2" t="s">
        <v>168</v>
      </c>
      <c r="E110" s="2" t="s">
        <v>169</v>
      </c>
    </row>
    <row r="111" spans="1:5" x14ac:dyDescent="0.3">
      <c r="B111" s="2" t="s">
        <v>170</v>
      </c>
      <c r="C111" s="2">
        <v>-2.6593809366888148E-2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2.7604000000000002</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43" xr:uid="{C86F680B-0FBC-47BD-A477-D373EF0825C7}">
      <formula1>#REF!</formula1>
    </dataValidation>
    <dataValidation type="list" allowBlank="1" showInputMessage="1" showErrorMessage="1" sqref="C49:C50 C45 C16 C19 C79:C81 C73:C74 C25 C27 C29 C31 C53 C40 C23 C71" xr:uid="{695AB0C9-A321-49C4-8F72-1F34603D7061}">
      <formula1>#REF!</formula1>
    </dataValidation>
    <dataValidation type="list" allowBlank="1" showInputMessage="1" showErrorMessage="1" sqref="C55 C65:C66 C57:C59 C61:C62" xr:uid="{E3437D10-E861-4B50-966E-3A57F0A8D5DF}">
      <formula1>#REF!</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7274-F413-439E-B9F5-1BFC869841D5}">
  <dimension ref="A1:AE114"/>
  <sheetViews>
    <sheetView tabSelected="1" topLeftCell="B53" workbookViewId="0">
      <selection activeCell="E69" sqref="E69"/>
    </sheetView>
  </sheetViews>
  <sheetFormatPr defaultColWidth="11.44140625" defaultRowHeight="14.4" x14ac:dyDescent="0.3"/>
  <cols>
    <col min="1" max="1" width="26.109375" style="2" customWidth="1"/>
    <col min="2" max="2" width="80.88671875" style="2" customWidth="1"/>
    <col min="3" max="3" width="47.1093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31" width="10.88671875" style="76"/>
  </cols>
  <sheetData>
    <row r="1" spans="1:31" x14ac:dyDescent="0.3">
      <c r="A1" s="128" t="s">
        <v>15</v>
      </c>
      <c r="B1" s="129"/>
      <c r="C1" s="129"/>
      <c r="D1" s="129"/>
      <c r="E1" s="129"/>
    </row>
    <row r="2" spans="1:31" x14ac:dyDescent="0.3">
      <c r="A2" s="130"/>
      <c r="B2" s="130"/>
      <c r="C2" s="130"/>
      <c r="D2" s="130"/>
      <c r="E2" s="130"/>
    </row>
    <row r="3" spans="1:31" ht="18" x14ac:dyDescent="0.35">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row>
    <row r="4" spans="1:31" ht="18" x14ac:dyDescent="0.35">
      <c r="A4" s="131" t="s">
        <v>21</v>
      </c>
      <c r="B4" s="18" t="s">
        <v>22</v>
      </c>
      <c r="C4" s="22" t="s">
        <v>157</v>
      </c>
      <c r="D4" s="19"/>
      <c r="E4" s="20" t="s">
        <v>177</v>
      </c>
    </row>
    <row r="5" spans="1:31" ht="18" x14ac:dyDescent="0.35">
      <c r="A5" s="132"/>
      <c r="B5" s="21" t="s">
        <v>24</v>
      </c>
      <c r="C5" s="22">
        <v>4.0999999999999996</v>
      </c>
      <c r="D5" s="23" t="s">
        <v>25</v>
      </c>
      <c r="E5" s="24"/>
    </row>
    <row r="6" spans="1:31" ht="18" x14ac:dyDescent="0.35">
      <c r="A6" s="132"/>
      <c r="B6" s="21" t="s">
        <v>26</v>
      </c>
      <c r="C6" s="99">
        <v>44796</v>
      </c>
      <c r="D6" s="23" t="s">
        <v>27</v>
      </c>
      <c r="E6" s="24"/>
    </row>
    <row r="7" spans="1:31" ht="18" x14ac:dyDescent="0.35">
      <c r="A7" s="132"/>
      <c r="B7" s="21" t="s">
        <v>28</v>
      </c>
      <c r="C7" s="99">
        <v>45141</v>
      </c>
      <c r="D7" s="23" t="s">
        <v>27</v>
      </c>
      <c r="E7"/>
    </row>
    <row r="8" spans="1:31" ht="18" x14ac:dyDescent="0.35">
      <c r="A8" s="132"/>
      <c r="B8" s="21" t="s">
        <v>29</v>
      </c>
      <c r="C8" s="100">
        <v>0</v>
      </c>
      <c r="D8" s="23" t="s">
        <v>30</v>
      </c>
      <c r="E8" s="24"/>
    </row>
    <row r="9" spans="1:31" ht="18" x14ac:dyDescent="0.35">
      <c r="A9" s="132"/>
      <c r="B9" s="21" t="s">
        <v>31</v>
      </c>
      <c r="C9" s="25">
        <v>8.16</v>
      </c>
      <c r="D9" s="21" t="s">
        <v>32</v>
      </c>
      <c r="E9" s="24"/>
      <c r="G9" s="81"/>
    </row>
    <row r="10" spans="1:31" ht="18" x14ac:dyDescent="0.35">
      <c r="A10" s="132"/>
      <c r="B10" s="21" t="s">
        <v>33</v>
      </c>
      <c r="C10" s="112">
        <v>53.015555999999997</v>
      </c>
      <c r="D10" s="21" t="s">
        <v>34</v>
      </c>
      <c r="E10" s="24"/>
    </row>
    <row r="11" spans="1:31" ht="18" x14ac:dyDescent="0.35">
      <c r="A11" s="132"/>
      <c r="B11" s="21" t="s">
        <v>35</v>
      </c>
      <c r="C11" s="112">
        <v>15.336389</v>
      </c>
      <c r="D11" s="21" t="s">
        <v>34</v>
      </c>
      <c r="E11" s="24" t="s">
        <v>179</v>
      </c>
    </row>
    <row r="12" spans="1:31" ht="18" x14ac:dyDescent="0.35">
      <c r="A12" s="132"/>
      <c r="B12" s="21" t="s">
        <v>36</v>
      </c>
      <c r="C12" s="25">
        <v>69</v>
      </c>
      <c r="D12" s="21" t="s">
        <v>30</v>
      </c>
      <c r="E12" s="24"/>
    </row>
    <row r="13" spans="1:31" ht="18" x14ac:dyDescent="0.35">
      <c r="A13" s="132"/>
      <c r="B13" s="21" t="s">
        <v>37</v>
      </c>
      <c r="C13" s="25">
        <v>8</v>
      </c>
      <c r="D13" s="21" t="s">
        <v>30</v>
      </c>
      <c r="E13" s="24"/>
    </row>
    <row r="14" spans="1:31" ht="18" x14ac:dyDescent="0.35">
      <c r="A14" s="133"/>
      <c r="B14" s="26" t="s">
        <v>38</v>
      </c>
      <c r="C14" s="27">
        <v>23</v>
      </c>
      <c r="D14" s="26" t="s">
        <v>30</v>
      </c>
      <c r="E14" s="28"/>
    </row>
    <row r="15" spans="1:31" ht="18" hidden="1" x14ac:dyDescent="0.35">
      <c r="A15" s="134" t="s">
        <v>147</v>
      </c>
      <c r="B15" s="90" t="s">
        <v>155</v>
      </c>
      <c r="C15" s="92"/>
      <c r="D15" s="90" t="s">
        <v>110</v>
      </c>
      <c r="E15" s="24"/>
    </row>
    <row r="16" spans="1:31" ht="18" hidden="1" x14ac:dyDescent="0.35">
      <c r="A16" s="135"/>
      <c r="B16" s="90" t="s">
        <v>153</v>
      </c>
      <c r="C16" s="90"/>
      <c r="D16" s="91" t="s">
        <v>23</v>
      </c>
      <c r="E16" s="24"/>
    </row>
    <row r="17" spans="1:5" ht="18" hidden="1" x14ac:dyDescent="0.35">
      <c r="A17" s="135"/>
      <c r="B17" s="21" t="s">
        <v>151</v>
      </c>
      <c r="C17" s="25"/>
      <c r="D17" s="21" t="s">
        <v>30</v>
      </c>
      <c r="E17" s="89"/>
    </row>
    <row r="18" spans="1:5" ht="18" hidden="1" x14ac:dyDescent="0.35">
      <c r="A18" s="135"/>
      <c r="B18" s="21" t="s">
        <v>152</v>
      </c>
      <c r="C18" s="25"/>
      <c r="D18" s="21" t="s">
        <v>148</v>
      </c>
      <c r="E18" s="88"/>
    </row>
    <row r="19" spans="1:5" ht="18" hidden="1" x14ac:dyDescent="0.35">
      <c r="A19" s="135"/>
      <c r="B19" s="21" t="s">
        <v>153</v>
      </c>
      <c r="C19" s="25"/>
      <c r="D19" s="23" t="s">
        <v>23</v>
      </c>
      <c r="E19" s="88"/>
    </row>
    <row r="20" spans="1:5" ht="18" hidden="1" x14ac:dyDescent="0.35">
      <c r="A20" s="135"/>
      <c r="B20" s="21" t="s">
        <v>149</v>
      </c>
      <c r="C20" s="96"/>
      <c r="D20" s="21" t="s">
        <v>150</v>
      </c>
      <c r="E20" s="88"/>
    </row>
    <row r="21" spans="1:5" ht="18" hidden="1"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8" x14ac:dyDescent="0.35">
      <c r="A43" s="125" t="s">
        <v>62</v>
      </c>
      <c r="B43" s="18" t="s">
        <v>63</v>
      </c>
      <c r="C43" s="42" t="s">
        <v>145</v>
      </c>
      <c r="D43" s="19" t="s">
        <v>23</v>
      </c>
      <c r="E43" s="43"/>
    </row>
    <row r="44" spans="1:5" ht="18"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20"/>
      <c r="H78" s="82"/>
      <c r="I78" s="83"/>
    </row>
    <row r="79" spans="1:9" ht="18" x14ac:dyDescent="0.35">
      <c r="A79" s="126"/>
      <c r="B79" s="21" t="s">
        <v>106</v>
      </c>
      <c r="C79" s="25"/>
      <c r="D79" s="23" t="s">
        <v>23</v>
      </c>
      <c r="E79" s="24"/>
      <c r="H79" s="82"/>
      <c r="I79" s="83"/>
    </row>
    <row r="80" spans="1:9" ht="18" x14ac:dyDescent="0.35">
      <c r="A80" s="126"/>
      <c r="B80" s="21" t="s">
        <v>107</v>
      </c>
      <c r="C80" s="25"/>
      <c r="D80" s="23" t="s">
        <v>23</v>
      </c>
      <c r="E80" s="24"/>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165</v>
      </c>
      <c r="D85" s="23" t="s">
        <v>23</v>
      </c>
      <c r="E85" s="43"/>
      <c r="H85" s="82"/>
      <c r="I85" s="83"/>
    </row>
    <row r="86" spans="1:9" ht="18" x14ac:dyDescent="0.35">
      <c r="A86" s="126"/>
      <c r="B86" s="21" t="s">
        <v>116</v>
      </c>
      <c r="C86" s="93">
        <v>44461</v>
      </c>
      <c r="D86" s="21" t="s">
        <v>27</v>
      </c>
      <c r="E86" s="43"/>
    </row>
    <row r="87" spans="1:9" ht="18" x14ac:dyDescent="0.35">
      <c r="A87" s="126"/>
      <c r="B87" s="21" t="s">
        <v>117</v>
      </c>
      <c r="C87" s="93">
        <v>44774</v>
      </c>
      <c r="D87" s="21" t="s">
        <v>27</v>
      </c>
      <c r="E87" s="43"/>
    </row>
    <row r="88" spans="1:9" ht="18" x14ac:dyDescent="0.35">
      <c r="A88" s="126"/>
      <c r="B88" s="21" t="s">
        <v>118</v>
      </c>
      <c r="C88" s="22">
        <v>5.5</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-1.3330126968971002E-2</v>
      </c>
      <c r="D110" s="2" t="s">
        <v>168</v>
      </c>
      <c r="E110" s="2" t="s">
        <v>169</v>
      </c>
    </row>
    <row r="111" spans="1:5" x14ac:dyDescent="0.3">
      <c r="B111" s="2" t="s">
        <v>170</v>
      </c>
      <c r="C111" s="2">
        <v>-3.4904866175893542E-2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4.2778999999999998</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43" xr:uid="{376D0536-1B88-4AFF-AB0D-1A801BDCD4A2}">
      <formula1>#REF!</formula1>
    </dataValidation>
    <dataValidation type="list" allowBlank="1" showInputMessage="1" showErrorMessage="1" sqref="C49:C50 C45 C16 C19 C79:C81 C73:C74 C25 C27 C29 C31 C53 C40 C23 C71" xr:uid="{31849293-C6B9-4298-8677-3178762C9F04}">
      <formula1>#REF!</formula1>
    </dataValidation>
    <dataValidation type="list" allowBlank="1" showInputMessage="1" showErrorMessage="1" sqref="C55 C65:C66 C57:C59 C61:C62" xr:uid="{F8444DD9-8BFB-422E-9B19-D8DF3C76B1BE}">
      <formula1>#REF!</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7"/>
  <sheetViews>
    <sheetView topLeftCell="A40" zoomScale="80" zoomScaleNormal="80" workbookViewId="0">
      <selection activeCell="C48" sqref="C48:C63"/>
    </sheetView>
  </sheetViews>
  <sheetFormatPr defaultColWidth="8.88671875" defaultRowHeight="14.4" x14ac:dyDescent="0.3"/>
  <cols>
    <col min="1" max="1" width="26.109375" style="2" customWidth="1"/>
    <col min="2" max="2" width="80.88671875" style="2" customWidth="1"/>
    <col min="3" max="3" width="58.109375" style="2" bestFit="1" customWidth="1"/>
    <col min="4" max="4" width="10.109375" style="2" customWidth="1"/>
    <col min="5" max="6" width="59" style="2" customWidth="1"/>
    <col min="7" max="7" width="9.44140625" style="63" customWidth="1"/>
    <col min="8" max="8" width="8.88671875" style="76"/>
    <col min="9" max="9" width="54.5546875" style="76" customWidth="1"/>
    <col min="10" max="15" width="8.88671875" style="76"/>
    <col min="16" max="16" width="27.109375" style="76" customWidth="1"/>
    <col min="17" max="16384" width="8.88671875" style="76"/>
  </cols>
  <sheetData>
    <row r="1" spans="1:8" ht="18.600000000000001" customHeight="1" x14ac:dyDescent="0.3">
      <c r="A1" s="128" t="s">
        <v>15</v>
      </c>
      <c r="B1" s="129"/>
      <c r="C1" s="129"/>
      <c r="D1" s="129"/>
      <c r="E1" s="129"/>
      <c r="F1" s="101"/>
    </row>
    <row r="2" spans="1:8" ht="14.4" customHeight="1" x14ac:dyDescent="0.3">
      <c r="A2" s="130"/>
      <c r="B2" s="130"/>
      <c r="C2" s="130"/>
      <c r="D2" s="130"/>
      <c r="E2" s="130"/>
      <c r="F2" s="101"/>
    </row>
    <row r="3" spans="1:8" s="80" customFormat="1" ht="15.9" customHeight="1" x14ac:dyDescent="0.35">
      <c r="A3" s="15" t="s">
        <v>16</v>
      </c>
      <c r="B3" s="16" t="s">
        <v>17</v>
      </c>
      <c r="C3" s="16" t="s">
        <v>18</v>
      </c>
      <c r="D3" s="16" t="s">
        <v>19</v>
      </c>
      <c r="E3" s="17" t="s">
        <v>20</v>
      </c>
      <c r="F3" s="102"/>
      <c r="G3" s="79"/>
    </row>
    <row r="4" spans="1:8" ht="18" x14ac:dyDescent="0.35">
      <c r="A4" s="131" t="s">
        <v>21</v>
      </c>
      <c r="B4" s="18" t="s">
        <v>22</v>
      </c>
      <c r="C4" s="22" t="s">
        <v>157</v>
      </c>
      <c r="D4" s="19"/>
      <c r="E4" s="20" t="s">
        <v>177</v>
      </c>
      <c r="F4" s="21"/>
    </row>
    <row r="5" spans="1:8" ht="18" x14ac:dyDescent="0.35">
      <c r="A5" s="132"/>
      <c r="B5" s="21" t="s">
        <v>24</v>
      </c>
      <c r="C5" s="22">
        <v>4</v>
      </c>
      <c r="D5" s="23" t="s">
        <v>25</v>
      </c>
      <c r="E5" s="24"/>
      <c r="F5" s="21"/>
    </row>
    <row r="6" spans="1:8" ht="18" x14ac:dyDescent="0.35">
      <c r="A6" s="132"/>
      <c r="B6" s="21" t="s">
        <v>26</v>
      </c>
      <c r="C6" s="108">
        <v>44802</v>
      </c>
      <c r="D6" s="23" t="s">
        <v>27</v>
      </c>
      <c r="E6" s="24"/>
      <c r="F6" s="21"/>
    </row>
    <row r="7" spans="1:8" ht="18" x14ac:dyDescent="0.35">
      <c r="A7" s="132"/>
      <c r="B7" s="21" t="s">
        <v>28</v>
      </c>
      <c r="C7" s="108">
        <v>45150</v>
      </c>
      <c r="D7" s="23" t="s">
        <v>27</v>
      </c>
      <c r="E7" s="24"/>
      <c r="F7"/>
    </row>
    <row r="8" spans="1:8" ht="18" x14ac:dyDescent="0.35">
      <c r="A8" s="132"/>
      <c r="B8" s="21" t="s">
        <v>29</v>
      </c>
      <c r="C8" s="109">
        <v>0</v>
      </c>
      <c r="D8" s="23" t="s">
        <v>30</v>
      </c>
      <c r="E8" s="24"/>
      <c r="F8" s="21"/>
    </row>
    <row r="9" spans="1:8" ht="18" x14ac:dyDescent="0.35">
      <c r="A9" s="132"/>
      <c r="B9" s="21" t="s">
        <v>31</v>
      </c>
      <c r="C9" s="25">
        <v>65.5</v>
      </c>
      <c r="D9" s="21" t="s">
        <v>32</v>
      </c>
      <c r="E9" s="24"/>
      <c r="F9" s="21"/>
      <c r="H9" s="81"/>
    </row>
    <row r="10" spans="1:8" ht="18" x14ac:dyDescent="0.35">
      <c r="A10" s="132"/>
      <c r="B10" s="21" t="s">
        <v>33</v>
      </c>
      <c r="C10" s="110">
        <v>53.063611000000002</v>
      </c>
      <c r="D10" s="21" t="s">
        <v>34</v>
      </c>
      <c r="E10" s="24"/>
      <c r="F10" s="21"/>
    </row>
    <row r="11" spans="1:8" ht="18" x14ac:dyDescent="0.35">
      <c r="A11" s="132"/>
      <c r="B11" s="21" t="s">
        <v>35</v>
      </c>
      <c r="C11" s="110">
        <v>15.243888999999999</v>
      </c>
      <c r="D11" s="21" t="s">
        <v>34</v>
      </c>
      <c r="E11" s="24"/>
      <c r="F11" s="21"/>
    </row>
    <row r="12" spans="1:8" ht="18" x14ac:dyDescent="0.35">
      <c r="A12" s="132"/>
      <c r="B12" s="21" t="s">
        <v>36</v>
      </c>
      <c r="C12" s="106">
        <v>71</v>
      </c>
      <c r="D12" s="21" t="s">
        <v>30</v>
      </c>
      <c r="E12" s="24"/>
      <c r="F12" s="21"/>
    </row>
    <row r="13" spans="1:8" ht="18" x14ac:dyDescent="0.35">
      <c r="A13" s="132"/>
      <c r="B13" s="21" t="s">
        <v>37</v>
      </c>
      <c r="C13" s="106">
        <v>6</v>
      </c>
      <c r="D13" s="21" t="s">
        <v>30</v>
      </c>
      <c r="E13" s="24"/>
      <c r="F13" s="21"/>
    </row>
    <row r="14" spans="1:8" ht="18" x14ac:dyDescent="0.35">
      <c r="A14" s="133"/>
      <c r="B14" s="26" t="s">
        <v>38</v>
      </c>
      <c r="C14" s="107">
        <v>23</v>
      </c>
      <c r="D14" s="26" t="s">
        <v>30</v>
      </c>
      <c r="E14" s="28"/>
      <c r="F14" s="21"/>
    </row>
    <row r="15" spans="1:8" ht="18" x14ac:dyDescent="0.35">
      <c r="A15" s="125" t="s">
        <v>39</v>
      </c>
      <c r="B15" s="29" t="s">
        <v>40</v>
      </c>
      <c r="C15" s="30"/>
      <c r="D15" s="31" t="s">
        <v>41</v>
      </c>
      <c r="E15" s="32"/>
      <c r="F15" s="29"/>
    </row>
    <row r="16" spans="1:8" ht="18" x14ac:dyDescent="0.35">
      <c r="A16" s="126"/>
      <c r="B16" s="21" t="s">
        <v>42</v>
      </c>
      <c r="C16" s="25"/>
      <c r="D16" s="33" t="s">
        <v>23</v>
      </c>
      <c r="E16" s="34" t="s">
        <v>158</v>
      </c>
      <c r="F16" s="103"/>
    </row>
    <row r="17" spans="1:6" ht="18" x14ac:dyDescent="0.35">
      <c r="A17" s="126"/>
      <c r="B17" s="21" t="s">
        <v>43</v>
      </c>
      <c r="C17" s="35"/>
      <c r="D17" s="33" t="s">
        <v>23</v>
      </c>
      <c r="E17" s="34">
        <v>1</v>
      </c>
      <c r="F17" s="103"/>
    </row>
    <row r="18" spans="1:6" ht="18" x14ac:dyDescent="0.35">
      <c r="A18" s="126"/>
      <c r="B18" s="3" t="s">
        <v>44</v>
      </c>
      <c r="C18" s="6"/>
      <c r="D18" s="9" t="s">
        <v>23</v>
      </c>
      <c r="E18" s="34"/>
      <c r="F18" s="103"/>
    </row>
    <row r="19" spans="1:6" ht="18" x14ac:dyDescent="0.35">
      <c r="A19" s="126"/>
      <c r="B19" s="3" t="s">
        <v>45</v>
      </c>
      <c r="C19" s="10"/>
      <c r="D19" s="9" t="s">
        <v>23</v>
      </c>
      <c r="E19" s="34"/>
      <c r="F19" s="103"/>
    </row>
    <row r="20" spans="1:6" ht="18" x14ac:dyDescent="0.35">
      <c r="A20" s="126"/>
      <c r="B20" s="3" t="s">
        <v>46</v>
      </c>
      <c r="C20" s="6"/>
      <c r="D20" s="9" t="s">
        <v>23</v>
      </c>
      <c r="E20" s="34"/>
      <c r="F20" s="103"/>
    </row>
    <row r="21" spans="1:6" ht="18" x14ac:dyDescent="0.35">
      <c r="A21" s="126"/>
      <c r="B21" s="3" t="s">
        <v>47</v>
      </c>
      <c r="C21" s="10"/>
      <c r="D21" s="9" t="s">
        <v>23</v>
      </c>
      <c r="E21" s="34"/>
      <c r="F21" s="103"/>
    </row>
    <row r="22" spans="1:6" ht="18" x14ac:dyDescent="0.35">
      <c r="A22" s="126"/>
      <c r="B22" s="3" t="s">
        <v>48</v>
      </c>
      <c r="C22" s="6"/>
      <c r="D22" s="9" t="s">
        <v>23</v>
      </c>
      <c r="E22" s="34"/>
      <c r="F22" s="103"/>
    </row>
    <row r="23" spans="1:6" ht="18" x14ac:dyDescent="0.35">
      <c r="A23" s="126"/>
      <c r="B23" s="3" t="s">
        <v>49</v>
      </c>
      <c r="C23" s="10"/>
      <c r="D23" s="9" t="s">
        <v>23</v>
      </c>
      <c r="E23" s="34"/>
      <c r="F23" s="103"/>
    </row>
    <row r="24" spans="1:6" ht="18" x14ac:dyDescent="0.35">
      <c r="A24" s="126"/>
      <c r="B24" s="3" t="s">
        <v>50</v>
      </c>
      <c r="C24" s="6"/>
      <c r="D24" s="9" t="s">
        <v>23</v>
      </c>
      <c r="E24" s="34"/>
      <c r="F24" s="103"/>
    </row>
    <row r="25" spans="1:6" ht="18" x14ac:dyDescent="0.35">
      <c r="A25" s="126"/>
      <c r="B25" s="7" t="s">
        <v>51</v>
      </c>
      <c r="C25" s="11"/>
      <c r="D25" s="9" t="s">
        <v>23</v>
      </c>
      <c r="E25" s="34"/>
      <c r="F25" s="103"/>
    </row>
    <row r="26" spans="1:6" ht="18" x14ac:dyDescent="0.35">
      <c r="A26" s="126"/>
      <c r="B26" s="29" t="s">
        <v>52</v>
      </c>
      <c r="C26" s="30"/>
      <c r="D26" s="37" t="s">
        <v>41</v>
      </c>
      <c r="E26" s="32"/>
      <c r="F26" s="29"/>
    </row>
    <row r="27" spans="1:6" ht="18" x14ac:dyDescent="0.35">
      <c r="A27" s="126"/>
      <c r="B27" s="26" t="s">
        <v>53</v>
      </c>
      <c r="C27" s="36">
        <v>7</v>
      </c>
      <c r="D27" s="38" t="s">
        <v>23</v>
      </c>
      <c r="E27" s="34"/>
      <c r="F27" s="103"/>
    </row>
    <row r="28" spans="1:6" ht="18" x14ac:dyDescent="0.35">
      <c r="A28" s="126"/>
      <c r="B28" s="29" t="s">
        <v>54</v>
      </c>
      <c r="C28" s="30"/>
      <c r="D28" s="31" t="s">
        <v>41</v>
      </c>
      <c r="E28" s="32"/>
      <c r="F28" s="29"/>
    </row>
    <row r="29" spans="1:6" ht="18" x14ac:dyDescent="0.35">
      <c r="A29" s="126"/>
      <c r="B29" s="21" t="s">
        <v>55</v>
      </c>
      <c r="C29" s="35">
        <v>7</v>
      </c>
      <c r="D29" s="33" t="s">
        <v>23</v>
      </c>
      <c r="E29" s="34"/>
      <c r="F29" s="103"/>
    </row>
    <row r="30" spans="1:6" ht="18" x14ac:dyDescent="0.35">
      <c r="A30" s="126"/>
      <c r="B30" s="26" t="s">
        <v>56</v>
      </c>
      <c r="C30" s="36">
        <v>3</v>
      </c>
      <c r="D30" s="38"/>
      <c r="E30" s="34"/>
      <c r="F30" s="103"/>
    </row>
    <row r="31" spans="1:6" ht="18" x14ac:dyDescent="0.35">
      <c r="A31" s="126"/>
      <c r="B31" s="29" t="s">
        <v>57</v>
      </c>
      <c r="C31" s="30">
        <v>0</v>
      </c>
      <c r="D31" s="31" t="s">
        <v>41</v>
      </c>
      <c r="E31" s="32"/>
      <c r="F31" s="29"/>
    </row>
    <row r="32" spans="1:6" ht="18" x14ac:dyDescent="0.35">
      <c r="A32" s="126"/>
      <c r="B32" s="29" t="s">
        <v>178</v>
      </c>
      <c r="C32" s="30">
        <v>0</v>
      </c>
      <c r="D32" s="31" t="s">
        <v>41</v>
      </c>
      <c r="E32" s="32"/>
      <c r="F32" s="29"/>
    </row>
    <row r="33" spans="1:10" ht="18" x14ac:dyDescent="0.35">
      <c r="A33" s="126"/>
      <c r="B33" s="21" t="s">
        <v>58</v>
      </c>
      <c r="C33" s="39" t="s">
        <v>142</v>
      </c>
      <c r="D33" s="33" t="s">
        <v>23</v>
      </c>
      <c r="E33" s="34"/>
      <c r="F33" s="103"/>
    </row>
    <row r="34" spans="1:10" ht="18" x14ac:dyDescent="0.35">
      <c r="A34" s="126"/>
      <c r="B34" s="26" t="s">
        <v>59</v>
      </c>
      <c r="C34" s="36">
        <v>1</v>
      </c>
      <c r="D34" s="38" t="s">
        <v>23</v>
      </c>
      <c r="E34" s="34"/>
      <c r="F34" s="103"/>
    </row>
    <row r="35" spans="1:10" ht="18" x14ac:dyDescent="0.35">
      <c r="A35" s="127"/>
      <c r="B35" s="40" t="s">
        <v>60</v>
      </c>
      <c r="C35" s="41"/>
      <c r="D35" s="40" t="s">
        <v>61</v>
      </c>
      <c r="E35" s="24"/>
      <c r="F35" s="21"/>
    </row>
    <row r="36" spans="1:10" ht="15.6" customHeight="1" x14ac:dyDescent="0.35">
      <c r="A36" s="125" t="s">
        <v>62</v>
      </c>
      <c r="B36" s="18" t="s">
        <v>63</v>
      </c>
      <c r="C36" s="42" t="s">
        <v>145</v>
      </c>
      <c r="D36" s="19" t="s">
        <v>23</v>
      </c>
      <c r="E36" s="43"/>
      <c r="F36" s="104"/>
    </row>
    <row r="37" spans="1:10" ht="15.6" customHeight="1" x14ac:dyDescent="0.35">
      <c r="A37" s="127"/>
      <c r="B37" s="44" t="s">
        <v>64</v>
      </c>
      <c r="C37" s="27">
        <v>11</v>
      </c>
      <c r="D37" s="44" t="s">
        <v>65</v>
      </c>
      <c r="E37" s="45"/>
      <c r="F37" s="104"/>
    </row>
    <row r="38" spans="1:10" ht="18" x14ac:dyDescent="0.35">
      <c r="A38" s="125" t="s">
        <v>66</v>
      </c>
      <c r="B38" s="18" t="s">
        <v>67</v>
      </c>
      <c r="C38" s="46" t="s">
        <v>141</v>
      </c>
      <c r="D38" s="47" t="s">
        <v>23</v>
      </c>
      <c r="E38" s="48"/>
      <c r="F38" s="104"/>
    </row>
    <row r="39" spans="1:10" ht="18" x14ac:dyDescent="0.35">
      <c r="A39" s="126"/>
      <c r="B39" s="53" t="s">
        <v>68</v>
      </c>
      <c r="C39" s="54"/>
      <c r="D39" s="53" t="s">
        <v>65</v>
      </c>
      <c r="E39" s="43"/>
      <c r="F39" s="104"/>
    </row>
    <row r="40" spans="1:10" ht="18" x14ac:dyDescent="0.35">
      <c r="A40" s="126"/>
      <c r="B40" s="53" t="s">
        <v>156</v>
      </c>
      <c r="C40" s="54">
        <v>0</v>
      </c>
      <c r="D40" s="53" t="s">
        <v>30</v>
      </c>
      <c r="E40" s="43"/>
      <c r="F40" s="104"/>
    </row>
    <row r="41" spans="1:10" ht="18" x14ac:dyDescent="0.35">
      <c r="A41" s="126"/>
      <c r="B41" s="51" t="s">
        <v>69</v>
      </c>
      <c r="C41" s="52"/>
      <c r="D41" s="51" t="s">
        <v>23</v>
      </c>
      <c r="E41" s="43"/>
      <c r="F41" s="104"/>
    </row>
    <row r="42" spans="1:10" ht="18" x14ac:dyDescent="0.35">
      <c r="A42" s="126"/>
      <c r="B42" s="53" t="s">
        <v>70</v>
      </c>
      <c r="C42" s="54"/>
      <c r="D42" s="53" t="s">
        <v>23</v>
      </c>
      <c r="E42" s="43"/>
      <c r="F42" s="104"/>
    </row>
    <row r="43" spans="1:10" ht="18" x14ac:dyDescent="0.35">
      <c r="A43" s="126"/>
      <c r="B43" s="49" t="s">
        <v>71</v>
      </c>
      <c r="C43" s="50"/>
      <c r="D43" s="49" t="s">
        <v>23</v>
      </c>
      <c r="E43" s="43"/>
      <c r="F43" s="104"/>
    </row>
    <row r="44" spans="1:10" ht="18" x14ac:dyDescent="0.35">
      <c r="A44" s="126"/>
      <c r="B44" s="47" t="s">
        <v>72</v>
      </c>
      <c r="C44" s="94"/>
      <c r="D44" s="55" t="s">
        <v>27</v>
      </c>
      <c r="E44" s="43"/>
      <c r="F44" s="104"/>
      <c r="I44" s="82"/>
      <c r="J44" s="83"/>
    </row>
    <row r="45" spans="1:10" ht="18" x14ac:dyDescent="0.35">
      <c r="A45" s="126"/>
      <c r="B45" s="53" t="s">
        <v>73</v>
      </c>
      <c r="C45" s="95"/>
      <c r="D45" s="56" t="s">
        <v>27</v>
      </c>
      <c r="E45" s="43"/>
      <c r="F45" s="104"/>
      <c r="I45" s="82"/>
      <c r="J45" s="83"/>
    </row>
    <row r="46" spans="1:10" ht="18" x14ac:dyDescent="0.35">
      <c r="A46" s="126"/>
      <c r="B46" s="53" t="s">
        <v>74</v>
      </c>
      <c r="C46" s="25"/>
      <c r="D46" s="53" t="s">
        <v>23</v>
      </c>
      <c r="E46" s="43"/>
      <c r="F46" s="104"/>
      <c r="I46" s="82"/>
      <c r="J46" s="83"/>
    </row>
    <row r="47" spans="1:10" ht="18" x14ac:dyDescent="0.35">
      <c r="A47" s="127"/>
      <c r="B47" s="57" t="s">
        <v>75</v>
      </c>
      <c r="C47" s="58">
        <v>0</v>
      </c>
      <c r="D47" s="59" t="s">
        <v>30</v>
      </c>
      <c r="E47" s="45"/>
      <c r="F47" s="104"/>
      <c r="I47" s="82"/>
      <c r="J47" s="83"/>
    </row>
    <row r="48" spans="1:10" ht="18" x14ac:dyDescent="0.35">
      <c r="A48" s="125" t="s">
        <v>76</v>
      </c>
      <c r="B48" s="60" t="s">
        <v>77</v>
      </c>
      <c r="C48" s="42" t="s">
        <v>143</v>
      </c>
      <c r="D48" s="19" t="s">
        <v>23</v>
      </c>
      <c r="E48" s="48"/>
      <c r="F48" s="104"/>
      <c r="I48" s="82"/>
      <c r="J48" s="83"/>
    </row>
    <row r="49" spans="1:10" ht="18" x14ac:dyDescent="0.35">
      <c r="A49" s="126"/>
      <c r="B49" s="21" t="s">
        <v>78</v>
      </c>
      <c r="C49" s="97">
        <f>72-42</f>
        <v>30</v>
      </c>
      <c r="D49" s="21" t="s">
        <v>79</v>
      </c>
      <c r="E49" s="43"/>
      <c r="F49" s="104"/>
      <c r="I49" s="82"/>
      <c r="J49" s="83"/>
    </row>
    <row r="50" spans="1:10" ht="18" x14ac:dyDescent="0.35">
      <c r="A50" s="126"/>
      <c r="B50" s="21" t="s">
        <v>80</v>
      </c>
      <c r="C50" s="25" t="s">
        <v>140</v>
      </c>
      <c r="D50" s="23" t="s">
        <v>23</v>
      </c>
      <c r="E50" s="43" t="s">
        <v>160</v>
      </c>
      <c r="F50" s="104"/>
      <c r="I50" s="82"/>
      <c r="J50" s="83"/>
    </row>
    <row r="51" spans="1:10" ht="18" x14ac:dyDescent="0.35">
      <c r="A51" s="126"/>
      <c r="B51" s="21" t="s">
        <v>81</v>
      </c>
      <c r="C51" s="25" t="s">
        <v>141</v>
      </c>
      <c r="D51" s="23" t="s">
        <v>23</v>
      </c>
      <c r="E51" s="43"/>
      <c r="F51" s="104"/>
      <c r="I51" s="82"/>
      <c r="J51" s="83"/>
    </row>
    <row r="52" spans="1:10" ht="18" x14ac:dyDescent="0.3">
      <c r="A52" s="126"/>
      <c r="B52" s="14" t="s">
        <v>82</v>
      </c>
      <c r="C52" s="6" t="s">
        <v>144</v>
      </c>
      <c r="D52" s="5" t="s">
        <v>23</v>
      </c>
      <c r="E52" s="43"/>
      <c r="F52" s="104"/>
      <c r="I52" s="82"/>
      <c r="J52" s="83"/>
    </row>
    <row r="53" spans="1:10" ht="18" x14ac:dyDescent="0.35">
      <c r="A53" s="126"/>
      <c r="B53" s="3" t="s">
        <v>83</v>
      </c>
      <c r="C53" s="97">
        <f>105-14</f>
        <v>91</v>
      </c>
      <c r="D53" s="3" t="s">
        <v>79</v>
      </c>
      <c r="E53" s="43"/>
      <c r="F53" s="104"/>
      <c r="I53" s="82"/>
      <c r="J53" s="83"/>
    </row>
    <row r="54" spans="1:10" ht="18" x14ac:dyDescent="0.3">
      <c r="A54" s="126"/>
      <c r="B54" s="3" t="s">
        <v>84</v>
      </c>
      <c r="C54" s="6" t="s">
        <v>140</v>
      </c>
      <c r="D54" s="5" t="s">
        <v>23</v>
      </c>
      <c r="E54" s="43"/>
      <c r="F54" s="104"/>
      <c r="I54" s="82"/>
      <c r="J54" s="83"/>
    </row>
    <row r="55" spans="1:10" ht="18" x14ac:dyDescent="0.3">
      <c r="A55" s="126"/>
      <c r="B55" s="3" t="s">
        <v>85</v>
      </c>
      <c r="C55" s="6" t="s">
        <v>141</v>
      </c>
      <c r="D55" s="5" t="s">
        <v>23</v>
      </c>
      <c r="E55" s="43">
        <f>C49+C53+C57+C61</f>
        <v>270</v>
      </c>
      <c r="F55" s="104"/>
      <c r="I55" s="82"/>
      <c r="J55" s="83"/>
    </row>
    <row r="56" spans="1:10" ht="18" x14ac:dyDescent="0.3">
      <c r="A56" s="126"/>
      <c r="B56" s="14" t="s">
        <v>86</v>
      </c>
      <c r="C56" s="6" t="s">
        <v>181</v>
      </c>
      <c r="D56" s="5" t="s">
        <v>23</v>
      </c>
      <c r="E56" s="43">
        <f>E55-165</f>
        <v>105</v>
      </c>
      <c r="F56" s="104"/>
      <c r="I56" s="82"/>
      <c r="J56" s="83"/>
    </row>
    <row r="57" spans="1:10" ht="18" x14ac:dyDescent="0.35">
      <c r="A57" s="126"/>
      <c r="B57" s="3" t="s">
        <v>87</v>
      </c>
      <c r="C57" s="97">
        <f>93</f>
        <v>93</v>
      </c>
      <c r="D57" s="3" t="s">
        <v>79</v>
      </c>
      <c r="E57" s="43">
        <f>E56/3</f>
        <v>35</v>
      </c>
      <c r="F57" s="104"/>
      <c r="I57" s="82"/>
      <c r="J57" s="83"/>
    </row>
    <row r="58" spans="1:10" ht="18" x14ac:dyDescent="0.35">
      <c r="A58" s="126"/>
      <c r="B58" s="3" t="s">
        <v>88</v>
      </c>
      <c r="C58" s="25" t="s">
        <v>140</v>
      </c>
      <c r="D58" s="5" t="s">
        <v>23</v>
      </c>
      <c r="E58" s="43"/>
      <c r="F58" s="104"/>
      <c r="I58" s="82"/>
      <c r="J58" s="83"/>
    </row>
    <row r="59" spans="1:10" ht="18" x14ac:dyDescent="0.35">
      <c r="A59" s="126"/>
      <c r="B59" s="3" t="s">
        <v>89</v>
      </c>
      <c r="C59" s="25" t="s">
        <v>141</v>
      </c>
      <c r="D59" s="5" t="s">
        <v>23</v>
      </c>
      <c r="E59" s="43"/>
      <c r="F59" s="104"/>
      <c r="I59" s="82"/>
      <c r="J59" s="83"/>
    </row>
    <row r="60" spans="1:10" ht="18" x14ac:dyDescent="0.35">
      <c r="A60" s="126"/>
      <c r="B60" s="14" t="s">
        <v>90</v>
      </c>
      <c r="C60" s="6" t="s">
        <v>182</v>
      </c>
      <c r="D60" s="5" t="s">
        <v>23</v>
      </c>
      <c r="E60" s="24"/>
      <c r="F60" s="21"/>
      <c r="H60" s="84"/>
      <c r="I60" s="82"/>
      <c r="J60" s="83"/>
    </row>
    <row r="61" spans="1:10" ht="18" x14ac:dyDescent="0.35">
      <c r="A61" s="126"/>
      <c r="B61" s="3" t="s">
        <v>91</v>
      </c>
      <c r="C61" s="6">
        <v>56</v>
      </c>
      <c r="D61" s="3" t="s">
        <v>79</v>
      </c>
      <c r="E61" s="24"/>
      <c r="F61" s="21"/>
      <c r="H61" s="84"/>
      <c r="I61" s="82"/>
      <c r="J61" s="83"/>
    </row>
    <row r="62" spans="1:10" ht="18" x14ac:dyDescent="0.35">
      <c r="A62" s="126"/>
      <c r="B62" s="3" t="s">
        <v>92</v>
      </c>
      <c r="C62" s="6" t="s">
        <v>183</v>
      </c>
      <c r="D62" s="5" t="s">
        <v>23</v>
      </c>
      <c r="E62" s="24"/>
      <c r="F62" s="21"/>
      <c r="H62" s="84"/>
      <c r="I62" s="82"/>
      <c r="J62" s="83"/>
    </row>
    <row r="63" spans="1:10" ht="18" x14ac:dyDescent="0.35">
      <c r="A63" s="126"/>
      <c r="B63" s="3" t="s">
        <v>93</v>
      </c>
      <c r="C63" s="6" t="s">
        <v>141</v>
      </c>
      <c r="D63" s="5" t="s">
        <v>23</v>
      </c>
      <c r="E63" s="24"/>
      <c r="F63" s="21"/>
      <c r="H63" s="84"/>
      <c r="I63" s="82"/>
      <c r="J63" s="83"/>
    </row>
    <row r="64" spans="1:10" ht="18" x14ac:dyDescent="0.35">
      <c r="A64" s="126"/>
      <c r="B64" s="14" t="s">
        <v>94</v>
      </c>
      <c r="C64" s="6"/>
      <c r="D64" s="5" t="s">
        <v>23</v>
      </c>
      <c r="E64" s="24"/>
      <c r="F64" s="21"/>
      <c r="H64" s="84"/>
      <c r="I64" s="82"/>
      <c r="J64" s="83"/>
    </row>
    <row r="65" spans="1:10" ht="18" x14ac:dyDescent="0.35">
      <c r="A65" s="126"/>
      <c r="B65" s="3" t="s">
        <v>95</v>
      </c>
      <c r="C65" s="6"/>
      <c r="D65" s="3" t="s">
        <v>79</v>
      </c>
      <c r="E65" s="24"/>
      <c r="F65" s="21"/>
      <c r="H65" s="84"/>
      <c r="I65" s="82"/>
      <c r="J65" s="83"/>
    </row>
    <row r="66" spans="1:10" ht="18" x14ac:dyDescent="0.35">
      <c r="A66" s="126"/>
      <c r="B66" s="3" t="s">
        <v>96</v>
      </c>
      <c r="C66" s="6"/>
      <c r="D66" s="5" t="s">
        <v>23</v>
      </c>
      <c r="E66" s="24"/>
      <c r="F66" s="21"/>
      <c r="H66" s="84"/>
      <c r="I66" s="82"/>
      <c r="J66" s="83"/>
    </row>
    <row r="67" spans="1:10" ht="18" x14ac:dyDescent="0.35">
      <c r="A67" s="127"/>
      <c r="B67" s="7" t="s">
        <v>97</v>
      </c>
      <c r="C67" s="8"/>
      <c r="D67" s="13" t="s">
        <v>23</v>
      </c>
      <c r="E67" s="28"/>
      <c r="F67" s="21"/>
      <c r="H67" s="84"/>
      <c r="I67" s="82"/>
      <c r="J67" s="83"/>
    </row>
    <row r="68" spans="1:10" ht="18" x14ac:dyDescent="0.35">
      <c r="A68" s="126" t="s">
        <v>98</v>
      </c>
      <c r="B68" s="21" t="s">
        <v>99</v>
      </c>
      <c r="C68" s="98">
        <v>0.60350000000000004</v>
      </c>
      <c r="D68" s="21" t="s">
        <v>100</v>
      </c>
      <c r="E68" s="24"/>
      <c r="F68" s="21"/>
      <c r="I68" s="82"/>
      <c r="J68" s="83"/>
    </row>
    <row r="69" spans="1:10" ht="18" x14ac:dyDescent="0.35">
      <c r="A69" s="126"/>
      <c r="B69" s="21" t="s">
        <v>101</v>
      </c>
      <c r="C69" s="98">
        <v>0.73599999999999999</v>
      </c>
      <c r="D69" s="21" t="s">
        <v>100</v>
      </c>
      <c r="E69" s="24"/>
      <c r="F69" s="21"/>
      <c r="I69" s="82"/>
      <c r="J69" s="83"/>
    </row>
    <row r="70" spans="1:10" ht="18" x14ac:dyDescent="0.35">
      <c r="A70" s="127"/>
      <c r="B70" s="21" t="s">
        <v>102</v>
      </c>
      <c r="C70" s="98">
        <v>0.53700000000000003</v>
      </c>
      <c r="D70" s="21" t="s">
        <v>100</v>
      </c>
      <c r="E70" s="24"/>
      <c r="F70" s="21"/>
      <c r="I70" s="82"/>
      <c r="J70" s="83"/>
    </row>
    <row r="71" spans="1:10" ht="18" x14ac:dyDescent="0.35">
      <c r="A71" s="125" t="s">
        <v>103</v>
      </c>
      <c r="B71" s="18" t="s">
        <v>104</v>
      </c>
      <c r="C71" s="42"/>
      <c r="D71" s="18" t="s">
        <v>105</v>
      </c>
      <c r="E71" s="20"/>
      <c r="F71" s="21"/>
      <c r="I71" s="82"/>
      <c r="J71" s="83"/>
    </row>
    <row r="72" spans="1:10" ht="18" x14ac:dyDescent="0.35">
      <c r="A72" s="126"/>
      <c r="B72" s="21" t="s">
        <v>106</v>
      </c>
      <c r="C72" s="25"/>
      <c r="D72" s="23" t="s">
        <v>23</v>
      </c>
      <c r="E72" s="24"/>
      <c r="F72" s="21"/>
      <c r="I72" s="82"/>
      <c r="J72" s="83"/>
    </row>
    <row r="73" spans="1:10" ht="18" x14ac:dyDescent="0.35">
      <c r="A73" s="126"/>
      <c r="B73" s="21" t="s">
        <v>107</v>
      </c>
      <c r="C73" s="25"/>
      <c r="D73" s="23" t="s">
        <v>23</v>
      </c>
      <c r="E73" s="24"/>
      <c r="F73" s="21"/>
      <c r="I73" s="82"/>
      <c r="J73" s="83"/>
    </row>
    <row r="74" spans="1:10" ht="18" x14ac:dyDescent="0.35">
      <c r="A74" s="126"/>
      <c r="B74" s="21" t="s">
        <v>108</v>
      </c>
      <c r="C74" s="25"/>
      <c r="D74" s="23" t="s">
        <v>23</v>
      </c>
      <c r="E74" s="24"/>
      <c r="F74" s="21"/>
      <c r="I74" s="82"/>
      <c r="J74" s="83"/>
    </row>
    <row r="75" spans="1:10" ht="18" x14ac:dyDescent="0.35">
      <c r="A75" s="126"/>
      <c r="B75" s="61" t="s">
        <v>109</v>
      </c>
      <c r="C75" s="61"/>
      <c r="D75" s="61" t="s">
        <v>110</v>
      </c>
      <c r="E75" s="62"/>
      <c r="F75" s="90"/>
      <c r="I75" s="82"/>
      <c r="J75" s="83"/>
    </row>
    <row r="76" spans="1:10" ht="18" x14ac:dyDescent="0.35">
      <c r="A76" s="126"/>
      <c r="B76" s="21" t="s">
        <v>111</v>
      </c>
      <c r="C76" s="25"/>
      <c r="D76" s="21" t="s">
        <v>112</v>
      </c>
      <c r="E76" s="24"/>
      <c r="F76" s="21"/>
      <c r="I76" s="82"/>
      <c r="J76" s="83"/>
    </row>
    <row r="77" spans="1:10" ht="18" x14ac:dyDescent="0.35">
      <c r="A77" s="127"/>
      <c r="B77" s="26" t="s">
        <v>113</v>
      </c>
      <c r="C77" s="27"/>
      <c r="D77" s="26" t="s">
        <v>114</v>
      </c>
      <c r="E77" s="28"/>
      <c r="F77" s="21"/>
      <c r="I77" s="82"/>
      <c r="J77" s="83"/>
    </row>
    <row r="78" spans="1:10" ht="18" x14ac:dyDescent="0.35">
      <c r="A78" s="125" t="s">
        <v>115</v>
      </c>
      <c r="B78" s="1" t="s">
        <v>180</v>
      </c>
      <c r="C78" s="93" t="s">
        <v>162</v>
      </c>
      <c r="D78" s="23" t="s">
        <v>23</v>
      </c>
      <c r="E78" s="43"/>
      <c r="F78" s="104"/>
      <c r="I78" s="82"/>
      <c r="J78" s="83"/>
    </row>
    <row r="79" spans="1:10" ht="18" x14ac:dyDescent="0.35">
      <c r="A79" s="126"/>
      <c r="B79" s="21" t="s">
        <v>116</v>
      </c>
      <c r="C79" s="93">
        <v>44459</v>
      </c>
      <c r="D79" s="21" t="s">
        <v>27</v>
      </c>
      <c r="E79" s="43"/>
      <c r="F79" s="104"/>
    </row>
    <row r="80" spans="1:10" ht="18" x14ac:dyDescent="0.35">
      <c r="A80" s="126"/>
      <c r="B80" s="21" t="s">
        <v>117</v>
      </c>
      <c r="C80" s="93">
        <v>44839</v>
      </c>
      <c r="D80" s="21" t="s">
        <v>27</v>
      </c>
      <c r="E80" s="43"/>
      <c r="F80" s="104"/>
    </row>
    <row r="81" spans="1:6" ht="18" x14ac:dyDescent="0.35">
      <c r="A81" s="126"/>
      <c r="B81" s="21" t="s">
        <v>118</v>
      </c>
      <c r="C81" s="22">
        <v>6</v>
      </c>
      <c r="D81" s="21" t="s">
        <v>25</v>
      </c>
      <c r="E81" s="43"/>
      <c r="F81" s="104"/>
    </row>
    <row r="82" spans="1:6" ht="18" x14ac:dyDescent="0.35">
      <c r="A82" s="126"/>
      <c r="B82" s="21" t="s">
        <v>119</v>
      </c>
      <c r="C82" s="22">
        <v>0</v>
      </c>
      <c r="D82" s="21" t="s">
        <v>30</v>
      </c>
      <c r="E82" s="43"/>
      <c r="F82" s="104"/>
    </row>
    <row r="83" spans="1:6" ht="15.6" customHeight="1" x14ac:dyDescent="0.3">
      <c r="A83" s="126"/>
      <c r="B83" s="14" t="s">
        <v>120</v>
      </c>
      <c r="C83" s="4"/>
      <c r="D83" s="5" t="s">
        <v>23</v>
      </c>
      <c r="E83" s="12"/>
      <c r="F83" s="105"/>
    </row>
    <row r="84" spans="1:6" ht="15.6" customHeight="1" x14ac:dyDescent="0.3">
      <c r="A84" s="126"/>
      <c r="B84" s="3" t="s">
        <v>121</v>
      </c>
      <c r="C84" s="4"/>
      <c r="D84" s="3" t="s">
        <v>27</v>
      </c>
      <c r="E84" s="12"/>
      <c r="F84" s="105"/>
    </row>
    <row r="85" spans="1:6" ht="15.6" customHeight="1" x14ac:dyDescent="0.3">
      <c r="A85" s="126"/>
      <c r="B85" s="3" t="s">
        <v>122</v>
      </c>
      <c r="C85" s="4"/>
      <c r="D85" s="3" t="s">
        <v>27</v>
      </c>
      <c r="E85" s="12"/>
      <c r="F85" s="105"/>
    </row>
    <row r="86" spans="1:6" ht="15.6" customHeight="1" x14ac:dyDescent="0.3">
      <c r="A86" s="126"/>
      <c r="B86" s="3" t="s">
        <v>123</v>
      </c>
      <c r="C86" s="4"/>
      <c r="D86" s="3" t="s">
        <v>25</v>
      </c>
      <c r="E86" s="12"/>
      <c r="F86" s="105"/>
    </row>
    <row r="87" spans="1:6" ht="15.6" customHeight="1" x14ac:dyDescent="0.3">
      <c r="A87" s="126"/>
      <c r="B87" s="3" t="s">
        <v>124</v>
      </c>
      <c r="C87" s="4"/>
      <c r="D87" s="3" t="s">
        <v>30</v>
      </c>
      <c r="E87" s="12"/>
      <c r="F87" s="105"/>
    </row>
    <row r="88" spans="1:6" ht="15.6" customHeight="1" x14ac:dyDescent="0.3">
      <c r="A88" s="126"/>
      <c r="B88" s="14" t="s">
        <v>125</v>
      </c>
      <c r="C88" s="4"/>
      <c r="D88" s="5" t="s">
        <v>23</v>
      </c>
      <c r="E88" s="12"/>
      <c r="F88" s="105"/>
    </row>
    <row r="89" spans="1:6" ht="15.6" customHeight="1" x14ac:dyDescent="0.3">
      <c r="A89" s="126"/>
      <c r="B89" s="3" t="s">
        <v>126</v>
      </c>
      <c r="C89" s="4"/>
      <c r="D89" s="3" t="s">
        <v>27</v>
      </c>
      <c r="E89" s="12"/>
      <c r="F89" s="105"/>
    </row>
    <row r="90" spans="1:6" ht="15.6" customHeight="1" x14ac:dyDescent="0.3">
      <c r="A90" s="126"/>
      <c r="B90" s="3" t="s">
        <v>127</v>
      </c>
      <c r="C90" s="4"/>
      <c r="D90" s="3" t="s">
        <v>27</v>
      </c>
      <c r="E90" s="12"/>
      <c r="F90" s="105"/>
    </row>
    <row r="91" spans="1:6" ht="15.6" customHeight="1" x14ac:dyDescent="0.3">
      <c r="A91" s="126"/>
      <c r="B91" s="3" t="s">
        <v>128</v>
      </c>
      <c r="C91" s="4"/>
      <c r="D91" s="3" t="s">
        <v>25</v>
      </c>
      <c r="E91" s="12"/>
      <c r="F91" s="105"/>
    </row>
    <row r="92" spans="1:6" ht="15.6" customHeight="1" x14ac:dyDescent="0.3">
      <c r="A92" s="126"/>
      <c r="B92" s="3" t="s">
        <v>129</v>
      </c>
      <c r="C92" s="4"/>
      <c r="D92" s="3" t="s">
        <v>30</v>
      </c>
      <c r="E92" s="12"/>
      <c r="F92" s="105"/>
    </row>
    <row r="93" spans="1:6" ht="15.6" customHeight="1" x14ac:dyDescent="0.3">
      <c r="A93" s="126"/>
      <c r="B93" s="14" t="s">
        <v>130</v>
      </c>
      <c r="C93" s="4"/>
      <c r="D93" s="5" t="s">
        <v>23</v>
      </c>
      <c r="E93" s="12"/>
      <c r="F93" s="105"/>
    </row>
    <row r="94" spans="1:6" ht="15.6" customHeight="1" x14ac:dyDescent="0.3">
      <c r="A94" s="126"/>
      <c r="B94" s="3" t="s">
        <v>131</v>
      </c>
      <c r="C94" s="4"/>
      <c r="D94" s="3" t="s">
        <v>27</v>
      </c>
      <c r="E94" s="12"/>
      <c r="F94" s="105"/>
    </row>
    <row r="95" spans="1:6" ht="15.6" customHeight="1" x14ac:dyDescent="0.3">
      <c r="A95" s="126"/>
      <c r="B95" s="3" t="s">
        <v>132</v>
      </c>
      <c r="C95" s="4"/>
      <c r="D95" s="3" t="s">
        <v>27</v>
      </c>
      <c r="E95" s="12"/>
      <c r="F95" s="105"/>
    </row>
    <row r="96" spans="1:6" ht="15.6" customHeight="1" x14ac:dyDescent="0.3">
      <c r="A96" s="126"/>
      <c r="B96" s="3" t="s">
        <v>133</v>
      </c>
      <c r="C96" s="4"/>
      <c r="D96" s="3" t="s">
        <v>25</v>
      </c>
      <c r="E96" s="12"/>
      <c r="F96" s="105"/>
    </row>
    <row r="97" spans="1:6" ht="15.6" customHeight="1" x14ac:dyDescent="0.3">
      <c r="A97" s="126"/>
      <c r="B97" s="3" t="s">
        <v>134</v>
      </c>
      <c r="C97" s="4"/>
      <c r="D97" s="3" t="s">
        <v>30</v>
      </c>
      <c r="E97" s="12"/>
      <c r="F97" s="105"/>
    </row>
    <row r="98" spans="1:6" ht="15.6" customHeight="1" x14ac:dyDescent="0.3">
      <c r="A98" s="126"/>
      <c r="B98" s="14" t="s">
        <v>135</v>
      </c>
      <c r="C98" s="4"/>
      <c r="D98" s="5" t="s">
        <v>23</v>
      </c>
      <c r="E98" s="12"/>
      <c r="F98" s="105"/>
    </row>
    <row r="99" spans="1:6" ht="15.6" customHeight="1" x14ac:dyDescent="0.3">
      <c r="A99" s="126"/>
      <c r="B99" s="3" t="s">
        <v>136</v>
      </c>
      <c r="C99" s="4"/>
      <c r="D99" s="3" t="s">
        <v>27</v>
      </c>
      <c r="E99" s="12"/>
      <c r="F99" s="105"/>
    </row>
    <row r="100" spans="1:6" ht="15.6" customHeight="1" x14ac:dyDescent="0.3">
      <c r="A100" s="126"/>
      <c r="B100" s="3" t="s">
        <v>137</v>
      </c>
      <c r="C100" s="4"/>
      <c r="D100" s="3" t="s">
        <v>27</v>
      </c>
      <c r="E100" s="12"/>
      <c r="F100" s="105"/>
    </row>
    <row r="101" spans="1:6" ht="15.6" customHeight="1" x14ac:dyDescent="0.3">
      <c r="A101" s="126"/>
      <c r="B101" s="3" t="s">
        <v>138</v>
      </c>
      <c r="C101" s="4"/>
      <c r="D101" s="3" t="s">
        <v>25</v>
      </c>
      <c r="E101" s="12"/>
      <c r="F101" s="105"/>
    </row>
    <row r="102" spans="1:6" ht="15.6" customHeight="1" x14ac:dyDescent="0.3">
      <c r="A102" s="127"/>
      <c r="B102" s="7" t="s">
        <v>139</v>
      </c>
      <c r="C102" s="85"/>
      <c r="D102" s="7" t="s">
        <v>30</v>
      </c>
      <c r="E102" s="86"/>
      <c r="F102" s="105"/>
    </row>
    <row r="103" spans="1:6" x14ac:dyDescent="0.3">
      <c r="B103" s="2" t="s">
        <v>167</v>
      </c>
      <c r="C103" s="2">
        <v>-1.0286039860071601E-2</v>
      </c>
      <c r="D103" s="2" t="s">
        <v>168</v>
      </c>
      <c r="E103" s="2" t="s">
        <v>169</v>
      </c>
    </row>
    <row r="104" spans="1:6" x14ac:dyDescent="0.3">
      <c r="B104" s="2" t="s">
        <v>170</v>
      </c>
      <c r="C104" s="2">
        <v>-2.6656286406334335E-2</v>
      </c>
      <c r="D104" s="2" t="s">
        <v>168</v>
      </c>
      <c r="E104" s="2" t="s">
        <v>169</v>
      </c>
    </row>
    <row r="105" spans="1:6" x14ac:dyDescent="0.3">
      <c r="B105" s="2" t="s">
        <v>171</v>
      </c>
      <c r="C105" s="2">
        <v>0</v>
      </c>
      <c r="D105" s="2" t="s">
        <v>168</v>
      </c>
      <c r="E105" s="2" t="s">
        <v>172</v>
      </c>
    </row>
    <row r="106" spans="1:6" x14ac:dyDescent="0.3">
      <c r="B106" s="2" t="s">
        <v>173</v>
      </c>
      <c r="C106" s="2">
        <v>0</v>
      </c>
      <c r="D106" s="2" t="s">
        <v>168</v>
      </c>
      <c r="E106" s="2" t="s">
        <v>174</v>
      </c>
    </row>
    <row r="107" spans="1:6" x14ac:dyDescent="0.3">
      <c r="B107" s="2" t="s">
        <v>175</v>
      </c>
      <c r="C107" s="2">
        <v>3.3999000000000001</v>
      </c>
      <c r="D107" s="2" t="s">
        <v>168</v>
      </c>
      <c r="E107" s="2" t="s">
        <v>176</v>
      </c>
    </row>
  </sheetData>
  <mergeCells count="9">
    <mergeCell ref="A78:A102"/>
    <mergeCell ref="A68:A70"/>
    <mergeCell ref="A48:A67"/>
    <mergeCell ref="A71:A77"/>
    <mergeCell ref="A1:E2"/>
    <mergeCell ref="A4:A14"/>
    <mergeCell ref="A15:A35"/>
    <mergeCell ref="A38:A47"/>
    <mergeCell ref="A36:A37"/>
  </mergeCells>
  <phoneticPr fontId="5" type="noConversion"/>
  <dataValidations count="2">
    <dataValidation type="list" allowBlank="1" showInputMessage="1" showErrorMessage="1" sqref="C36" xr:uid="{CCBB00CB-46A8-4A90-B6DA-E3DC57A413FD}">
      <formula1>#REF!</formula1>
    </dataValidation>
    <dataValidation type="list" allowBlank="1" showInputMessage="1" showErrorMessage="1" sqref="C42:C43 C38 C33 C48 C72:C74 C66:C67 C58:C59 C50:C52 C24 C54:C55 C46 C16 C18 C20 C22" xr:uid="{A39D9FA2-1FFF-4B7C-B714-EC1530ADFB2E}">
      <formula1>#REF!</formula1>
    </dataValidation>
  </dataValidations>
  <pageMargins left="0.7" right="0.7" top="0.75" bottom="0.75" header="0.3" footer="0.3"/>
  <pageSetup paperSize="9" orientation="portrait"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39DD-496B-4917-B0DC-B2D1C88151A7}">
  <dimension ref="A1:O107"/>
  <sheetViews>
    <sheetView topLeftCell="B47" workbookViewId="0">
      <selection activeCell="C48" sqref="C48:C63"/>
    </sheetView>
  </sheetViews>
  <sheetFormatPr defaultColWidth="11.44140625" defaultRowHeight="14.4" x14ac:dyDescent="0.3"/>
  <cols>
    <col min="1" max="1" width="26.109375" style="2" customWidth="1"/>
    <col min="2" max="2" width="80.88671875" style="2" customWidth="1"/>
    <col min="3" max="3" width="39.886718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28" t="s">
        <v>15</v>
      </c>
      <c r="B1" s="129"/>
      <c r="C1" s="129"/>
      <c r="D1" s="129"/>
      <c r="E1" s="129"/>
    </row>
    <row r="2" spans="1:15" x14ac:dyDescent="0.3">
      <c r="A2" s="130"/>
      <c r="B2" s="130"/>
      <c r="C2" s="130"/>
      <c r="D2" s="130"/>
      <c r="E2" s="130"/>
    </row>
    <row r="3" spans="1:15" ht="18" x14ac:dyDescent="0.35">
      <c r="A3" s="15" t="s">
        <v>16</v>
      </c>
      <c r="B3" s="16" t="s">
        <v>17</v>
      </c>
      <c r="C3" s="16" t="s">
        <v>18</v>
      </c>
      <c r="D3" s="16" t="s">
        <v>19</v>
      </c>
      <c r="E3" s="17" t="s">
        <v>20</v>
      </c>
      <c r="F3" s="79"/>
      <c r="G3" s="80"/>
      <c r="H3" s="80"/>
      <c r="I3" s="80"/>
      <c r="J3" s="80"/>
      <c r="K3" s="80"/>
      <c r="L3" s="80"/>
      <c r="M3" s="80"/>
      <c r="N3" s="80"/>
      <c r="O3" s="80"/>
    </row>
    <row r="4" spans="1:15" ht="18" x14ac:dyDescent="0.35">
      <c r="A4" s="131" t="s">
        <v>21</v>
      </c>
      <c r="B4" s="18" t="s">
        <v>22</v>
      </c>
      <c r="C4" s="22" t="s">
        <v>157</v>
      </c>
      <c r="D4" s="19"/>
      <c r="E4" s="20" t="s">
        <v>177</v>
      </c>
    </row>
    <row r="5" spans="1:15" ht="18" x14ac:dyDescent="0.35">
      <c r="A5" s="132"/>
      <c r="B5" s="21" t="s">
        <v>24</v>
      </c>
      <c r="C5" s="22">
        <v>3.6</v>
      </c>
      <c r="D5" s="23" t="s">
        <v>25</v>
      </c>
      <c r="E5" s="24"/>
    </row>
    <row r="6" spans="1:15" ht="18" x14ac:dyDescent="0.35">
      <c r="A6" s="132"/>
      <c r="B6" s="21" t="s">
        <v>26</v>
      </c>
      <c r="C6" s="99">
        <v>44831</v>
      </c>
      <c r="D6" s="23" t="s">
        <v>27</v>
      </c>
      <c r="E6" s="24"/>
    </row>
    <row r="7" spans="1:15" ht="18" x14ac:dyDescent="0.35">
      <c r="A7" s="132"/>
      <c r="B7" s="21" t="s">
        <v>28</v>
      </c>
      <c r="C7" s="99">
        <v>45147</v>
      </c>
      <c r="D7" s="23" t="s">
        <v>27</v>
      </c>
      <c r="E7"/>
    </row>
    <row r="8" spans="1:15" ht="18" x14ac:dyDescent="0.35">
      <c r="A8" s="132"/>
      <c r="B8" s="21" t="s">
        <v>29</v>
      </c>
      <c r="C8" s="100">
        <v>0</v>
      </c>
      <c r="D8" s="23" t="s">
        <v>30</v>
      </c>
      <c r="E8" s="24"/>
    </row>
    <row r="9" spans="1:15" ht="18" x14ac:dyDescent="0.35">
      <c r="A9" s="132"/>
      <c r="B9" s="21" t="s">
        <v>31</v>
      </c>
      <c r="C9" s="25">
        <v>11.32</v>
      </c>
      <c r="D9" s="21" t="s">
        <v>32</v>
      </c>
      <c r="E9" s="24"/>
      <c r="G9" s="81"/>
    </row>
    <row r="10" spans="1:15" ht="18" x14ac:dyDescent="0.35">
      <c r="A10" s="132"/>
      <c r="B10" s="21" t="s">
        <v>33</v>
      </c>
      <c r="C10" s="22">
        <v>53.063611000000002</v>
      </c>
      <c r="D10" s="21" t="s">
        <v>34</v>
      </c>
      <c r="E10" s="24"/>
    </row>
    <row r="11" spans="1:15" ht="18" x14ac:dyDescent="0.35">
      <c r="A11" s="132"/>
      <c r="B11" s="21" t="s">
        <v>35</v>
      </c>
      <c r="C11" s="22">
        <v>15.243888999999999</v>
      </c>
      <c r="D11" s="21" t="s">
        <v>34</v>
      </c>
      <c r="E11" s="24"/>
    </row>
    <row r="12" spans="1:15" ht="18" x14ac:dyDescent="0.35">
      <c r="A12" s="132"/>
      <c r="B12" s="21" t="s">
        <v>36</v>
      </c>
      <c r="C12" s="25">
        <v>64</v>
      </c>
      <c r="D12" s="21" t="s">
        <v>30</v>
      </c>
      <c r="E12" s="24"/>
    </row>
    <row r="13" spans="1:15" ht="18" x14ac:dyDescent="0.35">
      <c r="A13" s="132"/>
      <c r="B13" s="21" t="s">
        <v>37</v>
      </c>
      <c r="C13" s="25">
        <v>10</v>
      </c>
      <c r="D13" s="21" t="s">
        <v>30</v>
      </c>
      <c r="E13" s="24"/>
    </row>
    <row r="14" spans="1:15" ht="18" x14ac:dyDescent="0.35">
      <c r="A14" s="133"/>
      <c r="B14" s="26" t="s">
        <v>38</v>
      </c>
      <c r="C14" s="25">
        <v>26</v>
      </c>
      <c r="D14" s="26" t="s">
        <v>30</v>
      </c>
      <c r="E14" s="28"/>
    </row>
    <row r="15" spans="1:15" ht="18" x14ac:dyDescent="0.35">
      <c r="A15" s="125" t="s">
        <v>39</v>
      </c>
      <c r="B15" s="29" t="s">
        <v>40</v>
      </c>
      <c r="C15" s="30"/>
      <c r="D15" s="31" t="s">
        <v>41</v>
      </c>
      <c r="E15" s="32"/>
    </row>
    <row r="16" spans="1:15" ht="18" x14ac:dyDescent="0.35">
      <c r="A16" s="126"/>
      <c r="B16" s="21" t="s">
        <v>42</v>
      </c>
      <c r="C16" s="25"/>
      <c r="D16" s="33" t="s">
        <v>23</v>
      </c>
      <c r="E16" s="34" t="s">
        <v>158</v>
      </c>
    </row>
    <row r="17" spans="1:5" ht="18" x14ac:dyDescent="0.35">
      <c r="A17" s="126"/>
      <c r="B17" s="21" t="s">
        <v>43</v>
      </c>
      <c r="C17" s="35"/>
      <c r="D17" s="33" t="s">
        <v>23</v>
      </c>
      <c r="E17" s="34">
        <v>1</v>
      </c>
    </row>
    <row r="18" spans="1:5" ht="18" x14ac:dyDescent="0.35">
      <c r="A18" s="126"/>
      <c r="B18" s="3" t="s">
        <v>44</v>
      </c>
      <c r="C18" s="6"/>
      <c r="D18" s="9" t="s">
        <v>23</v>
      </c>
      <c r="E18" s="34"/>
    </row>
    <row r="19" spans="1:5" ht="18" x14ac:dyDescent="0.35">
      <c r="A19" s="126"/>
      <c r="B19" s="3" t="s">
        <v>45</v>
      </c>
      <c r="C19" s="10"/>
      <c r="D19" s="9" t="s">
        <v>23</v>
      </c>
      <c r="E19" s="34"/>
    </row>
    <row r="20" spans="1:5" ht="18" x14ac:dyDescent="0.35">
      <c r="A20" s="126"/>
      <c r="B20" s="3" t="s">
        <v>46</v>
      </c>
      <c r="C20" s="6"/>
      <c r="D20" s="9" t="s">
        <v>23</v>
      </c>
      <c r="E20" s="34"/>
    </row>
    <row r="21" spans="1:5" ht="18" x14ac:dyDescent="0.35">
      <c r="A21" s="126"/>
      <c r="B21" s="3" t="s">
        <v>47</v>
      </c>
      <c r="C21" s="10"/>
      <c r="D21" s="9" t="s">
        <v>23</v>
      </c>
      <c r="E21" s="34"/>
    </row>
    <row r="22" spans="1:5" ht="18" x14ac:dyDescent="0.35">
      <c r="A22" s="126"/>
      <c r="B22" s="3" t="s">
        <v>48</v>
      </c>
      <c r="C22" s="6"/>
      <c r="D22" s="9" t="s">
        <v>23</v>
      </c>
      <c r="E22" s="34"/>
    </row>
    <row r="23" spans="1:5" ht="18" x14ac:dyDescent="0.35">
      <c r="A23" s="126"/>
      <c r="B23" s="3" t="s">
        <v>49</v>
      </c>
      <c r="C23" s="10"/>
      <c r="D23" s="9" t="s">
        <v>23</v>
      </c>
      <c r="E23" s="34"/>
    </row>
    <row r="24" spans="1:5" ht="18" x14ac:dyDescent="0.35">
      <c r="A24" s="126"/>
      <c r="B24" s="3" t="s">
        <v>50</v>
      </c>
      <c r="C24" s="6"/>
      <c r="D24" s="9" t="s">
        <v>23</v>
      </c>
      <c r="E24" s="34"/>
    </row>
    <row r="25" spans="1:5" ht="18" x14ac:dyDescent="0.35">
      <c r="A25" s="126"/>
      <c r="B25" s="7" t="s">
        <v>51</v>
      </c>
      <c r="C25" s="11"/>
      <c r="D25" s="9" t="s">
        <v>23</v>
      </c>
      <c r="E25" s="34"/>
    </row>
    <row r="26" spans="1:5" ht="18" x14ac:dyDescent="0.35">
      <c r="A26" s="126"/>
      <c r="B26" s="29" t="s">
        <v>52</v>
      </c>
      <c r="C26" s="30"/>
      <c r="D26" s="37" t="s">
        <v>41</v>
      </c>
      <c r="E26" s="32"/>
    </row>
    <row r="27" spans="1:5" ht="18" x14ac:dyDescent="0.35">
      <c r="A27" s="126"/>
      <c r="B27" s="26" t="s">
        <v>53</v>
      </c>
      <c r="C27" s="36">
        <v>7</v>
      </c>
      <c r="D27" s="38" t="s">
        <v>23</v>
      </c>
      <c r="E27" s="34"/>
    </row>
    <row r="28" spans="1:5" ht="18" x14ac:dyDescent="0.35">
      <c r="A28" s="126"/>
      <c r="B28" s="29" t="s">
        <v>54</v>
      </c>
      <c r="C28" s="30"/>
      <c r="D28" s="31" t="s">
        <v>41</v>
      </c>
      <c r="E28" s="32"/>
    </row>
    <row r="29" spans="1:5" ht="18" x14ac:dyDescent="0.35">
      <c r="A29" s="126"/>
      <c r="B29" s="21" t="s">
        <v>55</v>
      </c>
      <c r="C29" s="35">
        <v>2</v>
      </c>
      <c r="D29" s="33" t="s">
        <v>23</v>
      </c>
      <c r="E29" s="34"/>
    </row>
    <row r="30" spans="1:5" ht="18" x14ac:dyDescent="0.35">
      <c r="A30" s="126"/>
      <c r="B30" s="26" t="s">
        <v>56</v>
      </c>
      <c r="C30" s="36">
        <v>3</v>
      </c>
      <c r="D30" s="38"/>
      <c r="E30" s="34"/>
    </row>
    <row r="31" spans="1:5" ht="18" x14ac:dyDescent="0.35">
      <c r="A31" s="126"/>
      <c r="B31" s="29" t="s">
        <v>57</v>
      </c>
      <c r="C31" s="30">
        <v>0</v>
      </c>
      <c r="D31" s="31" t="s">
        <v>41</v>
      </c>
      <c r="E31" s="32"/>
    </row>
    <row r="32" spans="1:5" ht="18" x14ac:dyDescent="0.35">
      <c r="A32" s="126"/>
      <c r="B32" s="29" t="s">
        <v>178</v>
      </c>
      <c r="C32" s="30">
        <v>0</v>
      </c>
      <c r="D32" s="31" t="s">
        <v>41</v>
      </c>
      <c r="E32" s="32"/>
    </row>
    <row r="33" spans="1:9" ht="18" x14ac:dyDescent="0.35">
      <c r="A33" s="126"/>
      <c r="B33" s="21" t="s">
        <v>58</v>
      </c>
      <c r="C33" s="39" t="s">
        <v>142</v>
      </c>
      <c r="D33" s="33" t="s">
        <v>23</v>
      </c>
      <c r="E33" s="34"/>
    </row>
    <row r="34" spans="1:9" ht="18" x14ac:dyDescent="0.35">
      <c r="A34" s="126"/>
      <c r="B34" s="26" t="s">
        <v>59</v>
      </c>
      <c r="C34" s="36">
        <v>1</v>
      </c>
      <c r="D34" s="38" t="s">
        <v>23</v>
      </c>
      <c r="E34" s="34"/>
    </row>
    <row r="35" spans="1:9" ht="18" x14ac:dyDescent="0.35">
      <c r="A35" s="127"/>
      <c r="B35" s="40" t="s">
        <v>60</v>
      </c>
      <c r="C35" s="41"/>
      <c r="D35" s="40" t="s">
        <v>61</v>
      </c>
      <c r="E35" s="24"/>
    </row>
    <row r="36" spans="1:9" ht="18" x14ac:dyDescent="0.35">
      <c r="A36" s="125" t="s">
        <v>62</v>
      </c>
      <c r="B36" s="18" t="s">
        <v>63</v>
      </c>
      <c r="C36" s="42" t="s">
        <v>145</v>
      </c>
      <c r="D36" s="19" t="s">
        <v>23</v>
      </c>
      <c r="E36" s="43"/>
    </row>
    <row r="37" spans="1:9" ht="18" x14ac:dyDescent="0.35">
      <c r="A37" s="127"/>
      <c r="B37" s="44" t="s">
        <v>64</v>
      </c>
      <c r="C37" s="27">
        <v>11</v>
      </c>
      <c r="D37" s="44" t="s">
        <v>65</v>
      </c>
      <c r="E37" s="45"/>
    </row>
    <row r="38" spans="1:9" ht="18" x14ac:dyDescent="0.35">
      <c r="A38" s="125" t="s">
        <v>66</v>
      </c>
      <c r="B38" s="18" t="s">
        <v>67</v>
      </c>
      <c r="C38" s="46" t="s">
        <v>141</v>
      </c>
      <c r="D38" s="47" t="s">
        <v>23</v>
      </c>
      <c r="E38" s="48"/>
    </row>
    <row r="39" spans="1:9" ht="18" x14ac:dyDescent="0.35">
      <c r="A39" s="126"/>
      <c r="B39" s="53" t="s">
        <v>68</v>
      </c>
      <c r="C39" s="54"/>
      <c r="D39" s="53" t="s">
        <v>65</v>
      </c>
      <c r="E39" s="43"/>
    </row>
    <row r="40" spans="1:9" ht="18" x14ac:dyDescent="0.35">
      <c r="A40" s="126"/>
      <c r="B40" s="53" t="s">
        <v>156</v>
      </c>
      <c r="C40" s="54">
        <v>0</v>
      </c>
      <c r="D40" s="53" t="s">
        <v>30</v>
      </c>
      <c r="E40" s="43"/>
    </row>
    <row r="41" spans="1:9" ht="18" x14ac:dyDescent="0.35">
      <c r="A41" s="126"/>
      <c r="B41" s="51" t="s">
        <v>69</v>
      </c>
      <c r="C41" s="52"/>
      <c r="D41" s="51" t="s">
        <v>23</v>
      </c>
      <c r="E41" s="43"/>
    </row>
    <row r="42" spans="1:9" ht="18" x14ac:dyDescent="0.35">
      <c r="A42" s="126"/>
      <c r="B42" s="53" t="s">
        <v>70</v>
      </c>
      <c r="C42" s="54"/>
      <c r="D42" s="53" t="s">
        <v>23</v>
      </c>
      <c r="E42" s="43"/>
    </row>
    <row r="43" spans="1:9" ht="18" x14ac:dyDescent="0.35">
      <c r="A43" s="126"/>
      <c r="B43" s="49" t="s">
        <v>71</v>
      </c>
      <c r="C43" s="50"/>
      <c r="D43" s="49" t="s">
        <v>23</v>
      </c>
      <c r="E43" s="43"/>
    </row>
    <row r="44" spans="1:9" ht="18" x14ac:dyDescent="0.35">
      <c r="A44" s="126"/>
      <c r="B44" s="47" t="s">
        <v>72</v>
      </c>
      <c r="C44" s="94"/>
      <c r="D44" s="55" t="s">
        <v>27</v>
      </c>
      <c r="E44" s="43"/>
      <c r="H44" s="82"/>
      <c r="I44" s="83"/>
    </row>
    <row r="45" spans="1:9" ht="18" x14ac:dyDescent="0.35">
      <c r="A45" s="126"/>
      <c r="B45" s="53" t="s">
        <v>73</v>
      </c>
      <c r="C45" s="95"/>
      <c r="D45" s="56" t="s">
        <v>27</v>
      </c>
      <c r="E45" s="43"/>
      <c r="H45" s="82"/>
      <c r="I45" s="83"/>
    </row>
    <row r="46" spans="1:9" ht="18" x14ac:dyDescent="0.35">
      <c r="A46" s="126"/>
      <c r="B46" s="53" t="s">
        <v>74</v>
      </c>
      <c r="C46" s="25"/>
      <c r="D46" s="53" t="s">
        <v>23</v>
      </c>
      <c r="E46" s="43"/>
      <c r="H46" s="82"/>
      <c r="I46" s="83"/>
    </row>
    <row r="47" spans="1:9" ht="18" x14ac:dyDescent="0.35">
      <c r="A47" s="127"/>
      <c r="B47" s="57" t="s">
        <v>75</v>
      </c>
      <c r="C47" s="58">
        <v>0</v>
      </c>
      <c r="D47" s="59" t="s">
        <v>30</v>
      </c>
      <c r="E47" s="45"/>
      <c r="H47" s="82"/>
      <c r="I47" s="83"/>
    </row>
    <row r="48" spans="1:9" ht="18" x14ac:dyDescent="0.35">
      <c r="A48" s="125" t="s">
        <v>76</v>
      </c>
      <c r="B48" s="60" t="s">
        <v>77</v>
      </c>
      <c r="C48" s="42" t="s">
        <v>143</v>
      </c>
      <c r="D48" s="19" t="s">
        <v>23</v>
      </c>
      <c r="E48" s="48"/>
      <c r="H48" s="82"/>
      <c r="I48" s="83"/>
    </row>
    <row r="49" spans="1:9" ht="18" x14ac:dyDescent="0.35">
      <c r="A49" s="126"/>
      <c r="B49" s="21" t="s">
        <v>78</v>
      </c>
      <c r="C49" s="97">
        <f>72-42</f>
        <v>30</v>
      </c>
      <c r="D49" s="21" t="s">
        <v>79</v>
      </c>
      <c r="E49" s="43" t="s">
        <v>159</v>
      </c>
      <c r="H49" s="82"/>
      <c r="I49" s="83"/>
    </row>
    <row r="50" spans="1:9" ht="18" x14ac:dyDescent="0.35">
      <c r="A50" s="126"/>
      <c r="B50" s="21" t="s">
        <v>80</v>
      </c>
      <c r="C50" s="25" t="s">
        <v>140</v>
      </c>
      <c r="D50" s="23" t="s">
        <v>23</v>
      </c>
      <c r="E50" s="43" t="s">
        <v>161</v>
      </c>
      <c r="H50" s="82"/>
      <c r="I50" s="83"/>
    </row>
    <row r="51" spans="1:9" ht="18" x14ac:dyDescent="0.35">
      <c r="A51" s="126"/>
      <c r="B51" s="21" t="s">
        <v>81</v>
      </c>
      <c r="C51" s="25" t="s">
        <v>141</v>
      </c>
      <c r="D51" s="23" t="s">
        <v>23</v>
      </c>
      <c r="E51" s="43"/>
      <c r="H51" s="82"/>
      <c r="I51" s="83"/>
    </row>
    <row r="52" spans="1:9" ht="18" x14ac:dyDescent="0.3">
      <c r="A52" s="126"/>
      <c r="B52" s="14" t="s">
        <v>82</v>
      </c>
      <c r="C52" s="6" t="s">
        <v>144</v>
      </c>
      <c r="D52" s="5" t="s">
        <v>23</v>
      </c>
      <c r="E52" s="43"/>
      <c r="H52" s="82"/>
      <c r="I52" s="83"/>
    </row>
    <row r="53" spans="1:9" ht="18" x14ac:dyDescent="0.35">
      <c r="A53" s="126"/>
      <c r="B53" s="3" t="s">
        <v>83</v>
      </c>
      <c r="C53" s="97">
        <f>105-14</f>
        <v>91</v>
      </c>
      <c r="D53" s="3" t="s">
        <v>79</v>
      </c>
      <c r="E53" s="43"/>
      <c r="H53" s="82"/>
      <c r="I53" s="83"/>
    </row>
    <row r="54" spans="1:9" ht="18" x14ac:dyDescent="0.3">
      <c r="A54" s="126"/>
      <c r="B54" s="3" t="s">
        <v>84</v>
      </c>
      <c r="C54" s="6" t="s">
        <v>140</v>
      </c>
      <c r="D54" s="5" t="s">
        <v>23</v>
      </c>
      <c r="E54" s="43"/>
      <c r="H54" s="82"/>
      <c r="I54" s="83"/>
    </row>
    <row r="55" spans="1:9" ht="18" x14ac:dyDescent="0.3">
      <c r="A55" s="126"/>
      <c r="B55" s="3" t="s">
        <v>85</v>
      </c>
      <c r="C55" s="6" t="s">
        <v>141</v>
      </c>
      <c r="D55" s="5" t="s">
        <v>23</v>
      </c>
      <c r="E55" s="43"/>
      <c r="H55" s="82"/>
      <c r="I55" s="83"/>
    </row>
    <row r="56" spans="1:9" ht="18" x14ac:dyDescent="0.3">
      <c r="A56" s="126"/>
      <c r="B56" s="14" t="s">
        <v>86</v>
      </c>
      <c r="C56" s="6" t="s">
        <v>181</v>
      </c>
      <c r="D56" s="5" t="s">
        <v>23</v>
      </c>
      <c r="E56" s="43"/>
      <c r="H56" s="82"/>
      <c r="I56" s="83"/>
    </row>
    <row r="57" spans="1:9" ht="18" x14ac:dyDescent="0.35">
      <c r="A57" s="126"/>
      <c r="B57" s="3" t="s">
        <v>87</v>
      </c>
      <c r="C57" s="97">
        <f>93</f>
        <v>93</v>
      </c>
      <c r="D57" s="3" t="s">
        <v>79</v>
      </c>
      <c r="E57" s="43"/>
      <c r="H57" s="82"/>
      <c r="I57" s="83"/>
    </row>
    <row r="58" spans="1:9" ht="18" x14ac:dyDescent="0.35">
      <c r="A58" s="126"/>
      <c r="B58" s="3" t="s">
        <v>88</v>
      </c>
      <c r="C58" s="25" t="s">
        <v>140</v>
      </c>
      <c r="D58" s="5" t="s">
        <v>23</v>
      </c>
      <c r="E58" s="43"/>
      <c r="H58" s="82"/>
      <c r="I58" s="83"/>
    </row>
    <row r="59" spans="1:9" ht="18" x14ac:dyDescent="0.35">
      <c r="A59" s="126"/>
      <c r="B59" s="3" t="s">
        <v>89</v>
      </c>
      <c r="C59" s="25" t="s">
        <v>141</v>
      </c>
      <c r="D59" s="5" t="s">
        <v>23</v>
      </c>
      <c r="E59" s="43"/>
      <c r="H59" s="82"/>
      <c r="I59" s="83"/>
    </row>
    <row r="60" spans="1:9" ht="18" x14ac:dyDescent="0.35">
      <c r="A60" s="126"/>
      <c r="B60" s="14" t="s">
        <v>90</v>
      </c>
      <c r="C60" s="6" t="s">
        <v>182</v>
      </c>
      <c r="D60" s="5" t="s">
        <v>23</v>
      </c>
      <c r="E60" s="24"/>
      <c r="G60" s="84"/>
      <c r="H60" s="82"/>
      <c r="I60" s="83"/>
    </row>
    <row r="61" spans="1:9" ht="18" x14ac:dyDescent="0.35">
      <c r="A61" s="126"/>
      <c r="B61" s="3" t="s">
        <v>91</v>
      </c>
      <c r="C61" s="6">
        <v>56</v>
      </c>
      <c r="D61" s="3" t="s">
        <v>79</v>
      </c>
      <c r="E61" s="24"/>
      <c r="G61" s="84"/>
      <c r="H61" s="82"/>
      <c r="I61" s="83"/>
    </row>
    <row r="62" spans="1:9" ht="18" x14ac:dyDescent="0.35">
      <c r="A62" s="126"/>
      <c r="B62" s="3" t="s">
        <v>92</v>
      </c>
      <c r="C62" s="6" t="s">
        <v>183</v>
      </c>
      <c r="D62" s="5" t="s">
        <v>23</v>
      </c>
      <c r="E62" s="24"/>
      <c r="G62" s="84"/>
      <c r="H62" s="82"/>
      <c r="I62" s="83"/>
    </row>
    <row r="63" spans="1:9" ht="18" x14ac:dyDescent="0.35">
      <c r="A63" s="126"/>
      <c r="B63" s="3" t="s">
        <v>93</v>
      </c>
      <c r="C63" s="6" t="s">
        <v>141</v>
      </c>
      <c r="D63" s="5" t="s">
        <v>23</v>
      </c>
      <c r="E63" s="24"/>
      <c r="G63" s="84"/>
      <c r="H63" s="82"/>
      <c r="I63" s="83"/>
    </row>
    <row r="64" spans="1:9" ht="18" x14ac:dyDescent="0.35">
      <c r="A64" s="126"/>
      <c r="B64" s="14" t="s">
        <v>94</v>
      </c>
      <c r="C64" s="6"/>
      <c r="D64" s="5" t="s">
        <v>23</v>
      </c>
      <c r="E64" s="24"/>
      <c r="G64" s="84"/>
      <c r="H64" s="82"/>
      <c r="I64" s="83"/>
    </row>
    <row r="65" spans="1:9" ht="18" x14ac:dyDescent="0.35">
      <c r="A65" s="126"/>
      <c r="B65" s="3" t="s">
        <v>95</v>
      </c>
      <c r="C65" s="6"/>
      <c r="D65" s="3" t="s">
        <v>79</v>
      </c>
      <c r="E65" s="24"/>
      <c r="G65" s="84"/>
      <c r="H65" s="82"/>
      <c r="I65" s="83"/>
    </row>
    <row r="66" spans="1:9" ht="18" x14ac:dyDescent="0.35">
      <c r="A66" s="126"/>
      <c r="B66" s="3" t="s">
        <v>96</v>
      </c>
      <c r="C66" s="6"/>
      <c r="D66" s="5" t="s">
        <v>23</v>
      </c>
      <c r="E66" s="24"/>
      <c r="G66" s="84"/>
      <c r="H66" s="82"/>
      <c r="I66" s="83"/>
    </row>
    <row r="67" spans="1:9" ht="18" x14ac:dyDescent="0.35">
      <c r="A67" s="127"/>
      <c r="B67" s="7" t="s">
        <v>97</v>
      </c>
      <c r="C67" s="8"/>
      <c r="D67" s="13" t="s">
        <v>23</v>
      </c>
      <c r="E67" s="28"/>
      <c r="G67" s="84"/>
      <c r="H67" s="82"/>
      <c r="I67" s="83"/>
    </row>
    <row r="68" spans="1:9" ht="18" x14ac:dyDescent="0.35">
      <c r="A68" s="126" t="s">
        <v>98</v>
      </c>
      <c r="B68" s="21" t="s">
        <v>99</v>
      </c>
      <c r="C68" s="98">
        <v>0.60350000000000004</v>
      </c>
      <c r="D68" s="21" t="s">
        <v>100</v>
      </c>
      <c r="E68" s="24"/>
      <c r="H68" s="82"/>
      <c r="I68" s="83"/>
    </row>
    <row r="69" spans="1:9" ht="18" x14ac:dyDescent="0.35">
      <c r="A69" s="126"/>
      <c r="B69" s="21" t="s">
        <v>101</v>
      </c>
      <c r="C69" s="98">
        <v>0.73599999999999999</v>
      </c>
      <c r="D69" s="21" t="s">
        <v>100</v>
      </c>
      <c r="E69" s="24"/>
      <c r="H69" s="82"/>
      <c r="I69" s="83"/>
    </row>
    <row r="70" spans="1:9" ht="18" x14ac:dyDescent="0.35">
      <c r="A70" s="127"/>
      <c r="B70" s="21" t="s">
        <v>102</v>
      </c>
      <c r="C70" s="98">
        <v>0.53700000000000003</v>
      </c>
      <c r="D70" s="21" t="s">
        <v>100</v>
      </c>
      <c r="E70" s="24"/>
      <c r="H70" s="82"/>
      <c r="I70" s="83"/>
    </row>
    <row r="71" spans="1:9" ht="18" x14ac:dyDescent="0.35">
      <c r="A71" s="125" t="s">
        <v>103</v>
      </c>
      <c r="B71" s="18" t="s">
        <v>104</v>
      </c>
      <c r="C71" s="42"/>
      <c r="D71" s="18" t="s">
        <v>105</v>
      </c>
      <c r="E71" s="20"/>
      <c r="H71" s="82"/>
      <c r="I71" s="83"/>
    </row>
    <row r="72" spans="1:9" ht="18" x14ac:dyDescent="0.35">
      <c r="A72" s="126"/>
      <c r="B72" s="21" t="s">
        <v>106</v>
      </c>
      <c r="C72" s="25"/>
      <c r="D72" s="23" t="s">
        <v>23</v>
      </c>
      <c r="E72" s="24"/>
      <c r="H72" s="82"/>
      <c r="I72" s="83"/>
    </row>
    <row r="73" spans="1:9" ht="18" x14ac:dyDescent="0.35">
      <c r="A73" s="126"/>
      <c r="B73" s="21" t="s">
        <v>107</v>
      </c>
      <c r="C73" s="25"/>
      <c r="D73" s="23" t="s">
        <v>23</v>
      </c>
      <c r="E73" s="24"/>
      <c r="H73" s="82"/>
      <c r="I73" s="83"/>
    </row>
    <row r="74" spans="1:9" ht="18" x14ac:dyDescent="0.35">
      <c r="A74" s="126"/>
      <c r="B74" s="21" t="s">
        <v>108</v>
      </c>
      <c r="C74" s="25"/>
      <c r="D74" s="23" t="s">
        <v>23</v>
      </c>
      <c r="E74" s="24"/>
      <c r="H74" s="82"/>
      <c r="I74" s="83"/>
    </row>
    <row r="75" spans="1:9" ht="18" x14ac:dyDescent="0.35">
      <c r="A75" s="126"/>
      <c r="B75" s="61" t="s">
        <v>109</v>
      </c>
      <c r="C75" s="61"/>
      <c r="D75" s="61" t="s">
        <v>110</v>
      </c>
      <c r="E75" s="62"/>
      <c r="H75" s="82"/>
      <c r="I75" s="83"/>
    </row>
    <row r="76" spans="1:9" ht="18" x14ac:dyDescent="0.35">
      <c r="A76" s="126"/>
      <c r="B76" s="21" t="s">
        <v>111</v>
      </c>
      <c r="C76" s="25"/>
      <c r="D76" s="21" t="s">
        <v>112</v>
      </c>
      <c r="E76" s="24"/>
      <c r="H76" s="82"/>
      <c r="I76" s="83"/>
    </row>
    <row r="77" spans="1:9" ht="18" x14ac:dyDescent="0.35">
      <c r="A77" s="127"/>
      <c r="B77" s="26" t="s">
        <v>113</v>
      </c>
      <c r="C77" s="27"/>
      <c r="D77" s="26" t="s">
        <v>114</v>
      </c>
      <c r="E77" s="28"/>
      <c r="H77" s="82"/>
      <c r="I77" s="83"/>
    </row>
    <row r="78" spans="1:9" ht="18" x14ac:dyDescent="0.35">
      <c r="A78" s="125" t="s">
        <v>115</v>
      </c>
      <c r="B78" s="1" t="s">
        <v>180</v>
      </c>
      <c r="C78" s="93" t="s">
        <v>163</v>
      </c>
      <c r="D78" s="23" t="s">
        <v>23</v>
      </c>
      <c r="E78" s="43"/>
      <c r="H78" s="82"/>
      <c r="I78" s="83"/>
    </row>
    <row r="79" spans="1:9" ht="18" x14ac:dyDescent="0.35">
      <c r="A79" s="126"/>
      <c r="B79" s="21" t="s">
        <v>116</v>
      </c>
      <c r="C79" s="93">
        <v>44459</v>
      </c>
      <c r="D79" s="21" t="s">
        <v>27</v>
      </c>
      <c r="E79" s="43"/>
    </row>
    <row r="80" spans="1:9" ht="18" x14ac:dyDescent="0.35">
      <c r="A80" s="126"/>
      <c r="B80" s="21" t="s">
        <v>117</v>
      </c>
      <c r="C80" s="93">
        <v>44778</v>
      </c>
      <c r="D80" s="21" t="s">
        <v>27</v>
      </c>
      <c r="E80" s="43"/>
    </row>
    <row r="81" spans="1:5" ht="18" x14ac:dyDescent="0.35">
      <c r="A81" s="126"/>
      <c r="B81" s="21" t="s">
        <v>118</v>
      </c>
      <c r="C81" s="22">
        <v>7</v>
      </c>
      <c r="D81" s="21" t="s">
        <v>25</v>
      </c>
      <c r="E81" s="43"/>
    </row>
    <row r="82" spans="1:5" ht="18" x14ac:dyDescent="0.35">
      <c r="A82" s="126"/>
      <c r="B82" s="21" t="s">
        <v>119</v>
      </c>
      <c r="C82" s="22">
        <v>0</v>
      </c>
      <c r="D82" s="21" t="s">
        <v>30</v>
      </c>
      <c r="E82" s="43"/>
    </row>
    <row r="83" spans="1:5" ht="15.6" x14ac:dyDescent="0.3">
      <c r="A83" s="126"/>
      <c r="B83" s="14" t="s">
        <v>120</v>
      </c>
      <c r="C83" s="4"/>
      <c r="D83" s="5" t="s">
        <v>23</v>
      </c>
      <c r="E83" s="12"/>
    </row>
    <row r="84" spans="1:5" ht="15.6" x14ac:dyDescent="0.3">
      <c r="A84" s="126"/>
      <c r="B84" s="3" t="s">
        <v>121</v>
      </c>
      <c r="C84" s="4"/>
      <c r="D84" s="3" t="s">
        <v>27</v>
      </c>
      <c r="E84" s="12"/>
    </row>
    <row r="85" spans="1:5" ht="15.6" x14ac:dyDescent="0.3">
      <c r="A85" s="126"/>
      <c r="B85" s="3" t="s">
        <v>122</v>
      </c>
      <c r="C85" s="4"/>
      <c r="D85" s="3" t="s">
        <v>27</v>
      </c>
      <c r="E85" s="12"/>
    </row>
    <row r="86" spans="1:5" ht="15.6" x14ac:dyDescent="0.3">
      <c r="A86" s="126"/>
      <c r="B86" s="3" t="s">
        <v>123</v>
      </c>
      <c r="C86" s="4"/>
      <c r="D86" s="3" t="s">
        <v>25</v>
      </c>
      <c r="E86" s="12"/>
    </row>
    <row r="87" spans="1:5" ht="15.6" x14ac:dyDescent="0.3">
      <c r="A87" s="126"/>
      <c r="B87" s="3" t="s">
        <v>124</v>
      </c>
      <c r="C87" s="4"/>
      <c r="D87" s="3" t="s">
        <v>30</v>
      </c>
      <c r="E87" s="12"/>
    </row>
    <row r="88" spans="1:5" ht="15.6" x14ac:dyDescent="0.3">
      <c r="A88" s="126"/>
      <c r="B88" s="14" t="s">
        <v>125</v>
      </c>
      <c r="C88" s="4"/>
      <c r="D88" s="5" t="s">
        <v>23</v>
      </c>
      <c r="E88" s="12"/>
    </row>
    <row r="89" spans="1:5" ht="15.6" x14ac:dyDescent="0.3">
      <c r="A89" s="126"/>
      <c r="B89" s="3" t="s">
        <v>126</v>
      </c>
      <c r="C89" s="4"/>
      <c r="D89" s="3" t="s">
        <v>27</v>
      </c>
      <c r="E89" s="12"/>
    </row>
    <row r="90" spans="1:5" ht="15.6" x14ac:dyDescent="0.3">
      <c r="A90" s="126"/>
      <c r="B90" s="3" t="s">
        <v>127</v>
      </c>
      <c r="C90" s="4"/>
      <c r="D90" s="3" t="s">
        <v>27</v>
      </c>
      <c r="E90" s="12"/>
    </row>
    <row r="91" spans="1:5" ht="15.6" x14ac:dyDescent="0.3">
      <c r="A91" s="126"/>
      <c r="B91" s="3" t="s">
        <v>128</v>
      </c>
      <c r="C91" s="4"/>
      <c r="D91" s="3" t="s">
        <v>25</v>
      </c>
      <c r="E91" s="12"/>
    </row>
    <row r="92" spans="1:5" ht="15.6" x14ac:dyDescent="0.3">
      <c r="A92" s="126"/>
      <c r="B92" s="3" t="s">
        <v>129</v>
      </c>
      <c r="C92" s="4"/>
      <c r="D92" s="3" t="s">
        <v>30</v>
      </c>
      <c r="E92" s="12"/>
    </row>
    <row r="93" spans="1:5" ht="15.6" x14ac:dyDescent="0.3">
      <c r="A93" s="126"/>
      <c r="B93" s="14" t="s">
        <v>130</v>
      </c>
      <c r="C93" s="4"/>
      <c r="D93" s="5" t="s">
        <v>23</v>
      </c>
      <c r="E93" s="12"/>
    </row>
    <row r="94" spans="1:5" ht="15.6" x14ac:dyDescent="0.3">
      <c r="A94" s="126"/>
      <c r="B94" s="3" t="s">
        <v>131</v>
      </c>
      <c r="C94" s="4"/>
      <c r="D94" s="3" t="s">
        <v>27</v>
      </c>
      <c r="E94" s="12"/>
    </row>
    <row r="95" spans="1:5" ht="15.6" x14ac:dyDescent="0.3">
      <c r="A95" s="126"/>
      <c r="B95" s="3" t="s">
        <v>132</v>
      </c>
      <c r="C95" s="4"/>
      <c r="D95" s="3" t="s">
        <v>27</v>
      </c>
      <c r="E95" s="12"/>
    </row>
    <row r="96" spans="1:5" ht="15.6" x14ac:dyDescent="0.3">
      <c r="A96" s="126"/>
      <c r="B96" s="3" t="s">
        <v>133</v>
      </c>
      <c r="C96" s="4"/>
      <c r="D96" s="3" t="s">
        <v>25</v>
      </c>
      <c r="E96" s="12"/>
    </row>
    <row r="97" spans="1:5" ht="15.6" x14ac:dyDescent="0.3">
      <c r="A97" s="126"/>
      <c r="B97" s="3" t="s">
        <v>134</v>
      </c>
      <c r="C97" s="4"/>
      <c r="D97" s="3" t="s">
        <v>30</v>
      </c>
      <c r="E97" s="12"/>
    </row>
    <row r="98" spans="1:5" ht="15.6" x14ac:dyDescent="0.3">
      <c r="A98" s="126"/>
      <c r="B98" s="14" t="s">
        <v>135</v>
      </c>
      <c r="C98" s="4"/>
      <c r="D98" s="5" t="s">
        <v>23</v>
      </c>
      <c r="E98" s="12"/>
    </row>
    <row r="99" spans="1:5" ht="15.6" x14ac:dyDescent="0.3">
      <c r="A99" s="126"/>
      <c r="B99" s="3" t="s">
        <v>136</v>
      </c>
      <c r="C99" s="4"/>
      <c r="D99" s="3" t="s">
        <v>27</v>
      </c>
      <c r="E99" s="12"/>
    </row>
    <row r="100" spans="1:5" ht="15.6" x14ac:dyDescent="0.3">
      <c r="A100" s="126"/>
      <c r="B100" s="3" t="s">
        <v>137</v>
      </c>
      <c r="C100" s="4"/>
      <c r="D100" s="3" t="s">
        <v>27</v>
      </c>
      <c r="E100" s="12"/>
    </row>
    <row r="101" spans="1:5" ht="15.6" x14ac:dyDescent="0.3">
      <c r="A101" s="126"/>
      <c r="B101" s="3" t="s">
        <v>138</v>
      </c>
      <c r="C101" s="4"/>
      <c r="D101" s="3" t="s">
        <v>25</v>
      </c>
      <c r="E101" s="12"/>
    </row>
    <row r="102" spans="1:5" ht="15.6" x14ac:dyDescent="0.3">
      <c r="A102" s="127"/>
      <c r="B102" s="7" t="s">
        <v>139</v>
      </c>
      <c r="C102" s="85"/>
      <c r="D102" s="7" t="s">
        <v>30</v>
      </c>
      <c r="E102" s="86"/>
    </row>
    <row r="103" spans="1:5" x14ac:dyDescent="0.3">
      <c r="B103" s="2" t="s">
        <v>167</v>
      </c>
      <c r="C103" s="2">
        <v>-1.2259791427416171E-2</v>
      </c>
      <c r="D103" s="2" t="s">
        <v>168</v>
      </c>
      <c r="E103" s="2" t="s">
        <v>169</v>
      </c>
    </row>
    <row r="104" spans="1:5" x14ac:dyDescent="0.3">
      <c r="B104" s="2" t="s">
        <v>170</v>
      </c>
      <c r="C104" s="2">
        <v>-3.3587231312547296E-2</v>
      </c>
      <c r="D104" s="2" t="s">
        <v>168</v>
      </c>
      <c r="E104" s="2" t="s">
        <v>169</v>
      </c>
    </row>
    <row r="105" spans="1:5" x14ac:dyDescent="0.3">
      <c r="B105" s="2" t="s">
        <v>171</v>
      </c>
      <c r="C105" s="2">
        <v>0</v>
      </c>
      <c r="D105" s="2" t="s">
        <v>168</v>
      </c>
      <c r="E105" s="2" t="s">
        <v>172</v>
      </c>
    </row>
    <row r="106" spans="1:5" x14ac:dyDescent="0.3">
      <c r="B106" s="2" t="s">
        <v>173</v>
      </c>
      <c r="C106" s="2">
        <v>0</v>
      </c>
      <c r="D106" s="2" t="s">
        <v>168</v>
      </c>
      <c r="E106" s="2" t="s">
        <v>174</v>
      </c>
    </row>
    <row r="107" spans="1:5" x14ac:dyDescent="0.3">
      <c r="B107" s="2" t="s">
        <v>175</v>
      </c>
      <c r="C107" s="2">
        <v>3.8913700000000002</v>
      </c>
      <c r="D107" s="2" t="s">
        <v>168</v>
      </c>
      <c r="E107" s="2" t="s">
        <v>176</v>
      </c>
    </row>
  </sheetData>
  <mergeCells count="9">
    <mergeCell ref="A48:A67"/>
    <mergeCell ref="A68:A70"/>
    <mergeCell ref="A71:A77"/>
    <mergeCell ref="A78:A102"/>
    <mergeCell ref="A1:E2"/>
    <mergeCell ref="A4:A14"/>
    <mergeCell ref="A15:A35"/>
    <mergeCell ref="A36:A37"/>
    <mergeCell ref="A38:A47"/>
  </mergeCells>
  <dataValidations count="3">
    <dataValidation type="list" allowBlank="1" showInputMessage="1" showErrorMessage="1" sqref="C36" xr:uid="{07FFFE97-40C2-46A5-AAED-67C3D834A9CF}">
      <formula1>#REF!</formula1>
    </dataValidation>
    <dataValidation type="list" allowBlank="1" showInputMessage="1" showErrorMessage="1" sqref="C42:C43 C38 C64 C72:C74 C66:C67 C18 C20 C22 C24 C46 C33 C16" xr:uid="{39BFE8E5-D8EB-40FA-9FBD-70576D7ADF95}">
      <formula1>#REF!</formula1>
    </dataValidation>
    <dataValidation type="list" allowBlank="1" showInputMessage="1" showErrorMessage="1" sqref="C48 C58:C59 C50:C52 C54:C55" xr:uid="{2A29987C-99E8-4C7A-859F-E757883C5F65}">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32E41-8A56-498E-A869-3763A95335FD}">
  <dimension ref="A1:O114"/>
  <sheetViews>
    <sheetView topLeftCell="B51" workbookViewId="0">
      <selection activeCell="C55" sqref="C55:C70"/>
    </sheetView>
  </sheetViews>
  <sheetFormatPr defaultColWidth="11.44140625" defaultRowHeight="14.4" x14ac:dyDescent="0.3"/>
  <cols>
    <col min="1" max="1" width="26.109375" style="2" customWidth="1"/>
    <col min="2" max="2" width="80.88671875" style="2" customWidth="1"/>
    <col min="3" max="3" width="38.886718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28" t="s">
        <v>15</v>
      </c>
      <c r="B1" s="129"/>
      <c r="C1" s="129"/>
      <c r="D1" s="129"/>
      <c r="E1" s="129"/>
    </row>
    <row r="2" spans="1:15" x14ac:dyDescent="0.3">
      <c r="A2" s="130"/>
      <c r="B2" s="130"/>
      <c r="C2" s="130"/>
      <c r="D2" s="130"/>
      <c r="E2" s="130"/>
    </row>
    <row r="3" spans="1:15" ht="18" x14ac:dyDescent="0.35">
      <c r="A3" s="15" t="s">
        <v>16</v>
      </c>
      <c r="B3" s="16" t="s">
        <v>17</v>
      </c>
      <c r="C3" s="16" t="s">
        <v>18</v>
      </c>
      <c r="D3" s="16" t="s">
        <v>19</v>
      </c>
      <c r="E3" s="17" t="s">
        <v>20</v>
      </c>
      <c r="F3" s="79"/>
      <c r="G3" s="80"/>
      <c r="H3" s="80"/>
      <c r="I3" s="80"/>
      <c r="J3" s="80"/>
      <c r="K3" s="80"/>
      <c r="L3" s="80"/>
      <c r="M3" s="80"/>
      <c r="N3" s="80"/>
      <c r="O3" s="80"/>
    </row>
    <row r="4" spans="1:15" ht="18" x14ac:dyDescent="0.35">
      <c r="A4" s="131" t="s">
        <v>21</v>
      </c>
      <c r="B4" s="18" t="s">
        <v>22</v>
      </c>
      <c r="C4" s="22" t="s">
        <v>157</v>
      </c>
      <c r="D4" s="19"/>
      <c r="E4" s="20" t="s">
        <v>177</v>
      </c>
    </row>
    <row r="5" spans="1:15" ht="18" x14ac:dyDescent="0.35">
      <c r="A5" s="132"/>
      <c r="B5" s="21" t="s">
        <v>24</v>
      </c>
      <c r="C5" s="22">
        <v>3.6</v>
      </c>
      <c r="D5" s="23" t="s">
        <v>25</v>
      </c>
      <c r="E5" s="24"/>
    </row>
    <row r="6" spans="1:15" ht="18" x14ac:dyDescent="0.35">
      <c r="A6" s="132"/>
      <c r="B6" s="21" t="s">
        <v>26</v>
      </c>
      <c r="C6" s="99">
        <v>44800</v>
      </c>
      <c r="D6" s="23" t="s">
        <v>27</v>
      </c>
      <c r="E6" s="24"/>
    </row>
    <row r="7" spans="1:15" ht="18" x14ac:dyDescent="0.35">
      <c r="A7" s="132"/>
      <c r="B7" s="21" t="s">
        <v>28</v>
      </c>
      <c r="C7" s="99">
        <v>45147</v>
      </c>
      <c r="D7" s="23" t="s">
        <v>27</v>
      </c>
      <c r="E7"/>
    </row>
    <row r="8" spans="1:15" ht="18" x14ac:dyDescent="0.35">
      <c r="A8" s="132"/>
      <c r="B8" s="21" t="s">
        <v>29</v>
      </c>
      <c r="C8" s="100">
        <v>0</v>
      </c>
      <c r="D8" s="23" t="s">
        <v>30</v>
      </c>
      <c r="E8" s="24"/>
    </row>
    <row r="9" spans="1:15" ht="18" x14ac:dyDescent="0.35">
      <c r="A9" s="132"/>
      <c r="B9" s="21" t="s">
        <v>31</v>
      </c>
      <c r="C9" s="25">
        <v>18.86</v>
      </c>
      <c r="D9" s="21" t="s">
        <v>32</v>
      </c>
      <c r="E9" s="24"/>
      <c r="G9" s="81"/>
    </row>
    <row r="10" spans="1:15" ht="18" x14ac:dyDescent="0.35">
      <c r="A10" s="132"/>
      <c r="B10" s="21" t="s">
        <v>33</v>
      </c>
      <c r="C10" s="22">
        <v>53.063611000000002</v>
      </c>
      <c r="D10" s="21" t="s">
        <v>34</v>
      </c>
      <c r="E10" s="24"/>
    </row>
    <row r="11" spans="1:15" ht="18" x14ac:dyDescent="0.35">
      <c r="A11" s="132"/>
      <c r="B11" s="21" t="s">
        <v>35</v>
      </c>
      <c r="C11" s="22">
        <v>15.243888999999999</v>
      </c>
      <c r="D11" s="21" t="s">
        <v>34</v>
      </c>
      <c r="E11" s="24"/>
    </row>
    <row r="12" spans="1:15" ht="18" x14ac:dyDescent="0.35">
      <c r="A12" s="132"/>
      <c r="B12" s="21" t="s">
        <v>36</v>
      </c>
      <c r="C12" s="25">
        <v>43</v>
      </c>
      <c r="D12" s="21" t="s">
        <v>30</v>
      </c>
      <c r="E12" s="24"/>
    </row>
    <row r="13" spans="1:15" ht="18" x14ac:dyDescent="0.35">
      <c r="A13" s="132"/>
      <c r="B13" s="21" t="s">
        <v>37</v>
      </c>
      <c r="C13" s="25">
        <v>19</v>
      </c>
      <c r="D13" s="21" t="s">
        <v>30</v>
      </c>
      <c r="E13" s="24"/>
    </row>
    <row r="14" spans="1:15" ht="18" x14ac:dyDescent="0.35">
      <c r="A14" s="133"/>
      <c r="B14" s="26" t="s">
        <v>38</v>
      </c>
      <c r="C14" s="25">
        <v>38</v>
      </c>
      <c r="D14" s="26" t="s">
        <v>30</v>
      </c>
      <c r="E14" s="28"/>
    </row>
    <row r="15" spans="1:15" ht="18" x14ac:dyDescent="0.35">
      <c r="A15" s="134" t="s">
        <v>147</v>
      </c>
      <c r="B15" s="90" t="s">
        <v>155</v>
      </c>
      <c r="C15" s="92"/>
      <c r="D15" s="90" t="s">
        <v>110</v>
      </c>
      <c r="E15" s="24"/>
    </row>
    <row r="16" spans="1:15" ht="18" x14ac:dyDescent="0.35">
      <c r="A16" s="135"/>
      <c r="B16" s="90" t="s">
        <v>153</v>
      </c>
      <c r="C16" s="90"/>
      <c r="D16" s="91" t="s">
        <v>23</v>
      </c>
      <c r="E16" s="24"/>
    </row>
    <row r="17" spans="1:5" ht="18" x14ac:dyDescent="0.35">
      <c r="A17" s="135"/>
      <c r="B17" s="21" t="s">
        <v>151</v>
      </c>
      <c r="C17" s="25"/>
      <c r="D17" s="21" t="s">
        <v>30</v>
      </c>
      <c r="E17" s="89"/>
    </row>
    <row r="18" spans="1:5" ht="18" x14ac:dyDescent="0.35">
      <c r="A18" s="135"/>
      <c r="B18" s="21" t="s">
        <v>152</v>
      </c>
      <c r="C18" s="25"/>
      <c r="D18" s="21" t="s">
        <v>148</v>
      </c>
      <c r="E18" s="88"/>
    </row>
    <row r="19" spans="1:5" ht="18" x14ac:dyDescent="0.35">
      <c r="A19" s="135"/>
      <c r="B19" s="21" t="s">
        <v>153</v>
      </c>
      <c r="C19" s="25"/>
      <c r="D19" s="23" t="s">
        <v>23</v>
      </c>
      <c r="E19" s="88"/>
    </row>
    <row r="20" spans="1:5" ht="18" x14ac:dyDescent="0.35">
      <c r="A20" s="135"/>
      <c r="B20" s="21" t="s">
        <v>149</v>
      </c>
      <c r="C20" s="96"/>
      <c r="D20" s="21" t="s">
        <v>150</v>
      </c>
      <c r="E20" s="88"/>
    </row>
    <row r="21" spans="1:5" ht="18"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8" x14ac:dyDescent="0.35">
      <c r="A43" s="125" t="s">
        <v>62</v>
      </c>
      <c r="B43" s="18" t="s">
        <v>63</v>
      </c>
      <c r="C43" s="42" t="s">
        <v>145</v>
      </c>
      <c r="D43" s="19" t="s">
        <v>23</v>
      </c>
      <c r="E43" s="43"/>
    </row>
    <row r="44" spans="1:5" ht="18"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20"/>
      <c r="H78" s="82"/>
      <c r="I78" s="83"/>
    </row>
    <row r="79" spans="1:9" ht="18" x14ac:dyDescent="0.35">
      <c r="A79" s="126"/>
      <c r="B79" s="21" t="s">
        <v>106</v>
      </c>
      <c r="C79" s="25"/>
      <c r="D79" s="23" t="s">
        <v>23</v>
      </c>
      <c r="E79" s="24"/>
      <c r="H79" s="82"/>
      <c r="I79" s="83"/>
    </row>
    <row r="80" spans="1:9" ht="18" x14ac:dyDescent="0.35">
      <c r="A80" s="126"/>
      <c r="B80" s="21" t="s">
        <v>107</v>
      </c>
      <c r="C80" s="25"/>
      <c r="D80" s="23" t="s">
        <v>23</v>
      </c>
      <c r="E80" s="24"/>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163</v>
      </c>
      <c r="D85" s="23" t="s">
        <v>23</v>
      </c>
      <c r="E85" s="43"/>
      <c r="H85" s="82"/>
      <c r="I85" s="83"/>
    </row>
    <row r="86" spans="1:9" ht="18" x14ac:dyDescent="0.35">
      <c r="A86" s="126"/>
      <c r="B86" s="21" t="s">
        <v>116</v>
      </c>
      <c r="C86" s="93">
        <v>44459</v>
      </c>
      <c r="D86" s="21" t="s">
        <v>27</v>
      </c>
      <c r="E86" s="43"/>
    </row>
    <row r="87" spans="1:9" ht="18" x14ac:dyDescent="0.35">
      <c r="A87" s="126"/>
      <c r="B87" s="21" t="s">
        <v>117</v>
      </c>
      <c r="C87" s="93">
        <v>44778</v>
      </c>
      <c r="D87" s="21" t="s">
        <v>27</v>
      </c>
      <c r="E87" s="43"/>
    </row>
    <row r="88" spans="1:9" ht="18" x14ac:dyDescent="0.35">
      <c r="A88" s="126"/>
      <c r="B88" s="21" t="s">
        <v>118</v>
      </c>
      <c r="C88" s="22">
        <v>6</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-1.2128792575947501E-2</v>
      </c>
      <c r="D110" s="2" t="s">
        <v>168</v>
      </c>
      <c r="E110" s="2" t="s">
        <v>169</v>
      </c>
    </row>
    <row r="111" spans="1:5" x14ac:dyDescent="0.3">
      <c r="B111" s="2" t="s">
        <v>170</v>
      </c>
      <c r="C111" s="2">
        <v>-3.8378576652067169E-2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3.3999000000000001</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43" xr:uid="{54D8800C-EEAE-45DE-8876-B830BFF4114D}">
      <formula1>#REF!</formula1>
    </dataValidation>
    <dataValidation type="list" allowBlank="1" showInputMessage="1" showErrorMessage="1" sqref="C49:C50 C45 C16 C19 C79:C81 C73:C74 C25 C27 C29 C31 C53 C40 C23 C71" xr:uid="{9156EEE2-02AE-480A-85A3-30F29656D373}">
      <formula1>#REF!</formula1>
    </dataValidation>
    <dataValidation type="list" allowBlank="1" showInputMessage="1" showErrorMessage="1" sqref="C55 C65:C66 C57:C59 C61:C62" xr:uid="{E63CB498-DE29-4834-82CF-ADB5150702E8}">
      <formula1>#REF!</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C86C0-A989-4ACB-A049-E8E05657F346}">
  <dimension ref="A1:O114"/>
  <sheetViews>
    <sheetView topLeftCell="B51" workbookViewId="0">
      <selection activeCell="C55" sqref="C55:C70"/>
    </sheetView>
  </sheetViews>
  <sheetFormatPr defaultColWidth="11.44140625" defaultRowHeight="14.4" x14ac:dyDescent="0.3"/>
  <cols>
    <col min="1" max="1" width="26.109375" style="2" customWidth="1"/>
    <col min="2" max="2" width="80.88671875" style="2" customWidth="1"/>
    <col min="3" max="3" width="39.886718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28" t="s">
        <v>15</v>
      </c>
      <c r="B1" s="129"/>
      <c r="C1" s="129"/>
      <c r="D1" s="129"/>
      <c r="E1" s="129"/>
    </row>
    <row r="2" spans="1:15" x14ac:dyDescent="0.3">
      <c r="A2" s="130"/>
      <c r="B2" s="130"/>
      <c r="C2" s="130"/>
      <c r="D2" s="130"/>
      <c r="E2" s="130"/>
    </row>
    <row r="3" spans="1:15" ht="18" x14ac:dyDescent="0.35">
      <c r="A3" s="15" t="s">
        <v>16</v>
      </c>
      <c r="B3" s="16" t="s">
        <v>17</v>
      </c>
      <c r="C3" s="16" t="s">
        <v>18</v>
      </c>
      <c r="D3" s="16" t="s">
        <v>19</v>
      </c>
      <c r="E3" s="17" t="s">
        <v>20</v>
      </c>
      <c r="F3" s="79"/>
      <c r="G3" s="80"/>
      <c r="H3" s="80"/>
      <c r="I3" s="80"/>
      <c r="J3" s="80"/>
      <c r="K3" s="80"/>
      <c r="L3" s="80"/>
      <c r="M3" s="80"/>
      <c r="N3" s="80"/>
      <c r="O3" s="80"/>
    </row>
    <row r="4" spans="1:15" ht="18" x14ac:dyDescent="0.35">
      <c r="A4" s="131" t="s">
        <v>21</v>
      </c>
      <c r="B4" s="18" t="s">
        <v>22</v>
      </c>
      <c r="C4" s="22" t="s">
        <v>157</v>
      </c>
      <c r="D4" s="19"/>
      <c r="E4" s="20" t="s">
        <v>177</v>
      </c>
    </row>
    <row r="5" spans="1:15" ht="18" x14ac:dyDescent="0.35">
      <c r="A5" s="132"/>
      <c r="B5" s="21" t="s">
        <v>24</v>
      </c>
      <c r="C5" s="22">
        <v>3.6</v>
      </c>
      <c r="D5" s="23" t="s">
        <v>25</v>
      </c>
      <c r="E5" s="24"/>
    </row>
    <row r="6" spans="1:15" ht="18" x14ac:dyDescent="0.35">
      <c r="A6" s="132"/>
      <c r="B6" s="21" t="s">
        <v>26</v>
      </c>
      <c r="C6" s="99">
        <v>44831</v>
      </c>
      <c r="D6" s="23" t="s">
        <v>27</v>
      </c>
      <c r="E6" s="24"/>
    </row>
    <row r="7" spans="1:15" ht="18" x14ac:dyDescent="0.35">
      <c r="A7" s="132"/>
      <c r="B7" s="21" t="s">
        <v>28</v>
      </c>
      <c r="C7" s="99">
        <v>45147</v>
      </c>
      <c r="D7" s="23" t="s">
        <v>27</v>
      </c>
      <c r="E7"/>
    </row>
    <row r="8" spans="1:15" ht="18" x14ac:dyDescent="0.35">
      <c r="A8" s="132"/>
      <c r="B8" s="21" t="s">
        <v>29</v>
      </c>
      <c r="C8" s="100">
        <v>0</v>
      </c>
      <c r="D8" s="23" t="s">
        <v>30</v>
      </c>
      <c r="E8" s="24"/>
    </row>
    <row r="9" spans="1:15" ht="18" x14ac:dyDescent="0.35">
      <c r="A9" s="132"/>
      <c r="B9" s="21" t="s">
        <v>31</v>
      </c>
      <c r="C9" s="25">
        <v>25.67</v>
      </c>
      <c r="D9" s="21" t="s">
        <v>32</v>
      </c>
      <c r="E9" s="24"/>
      <c r="G9" s="81"/>
    </row>
    <row r="10" spans="1:15" ht="18" x14ac:dyDescent="0.35">
      <c r="A10" s="132"/>
      <c r="B10" s="21" t="s">
        <v>33</v>
      </c>
      <c r="C10" s="22">
        <v>53.063611000000002</v>
      </c>
      <c r="D10" s="21" t="s">
        <v>34</v>
      </c>
      <c r="E10" s="24"/>
    </row>
    <row r="11" spans="1:15" ht="18" x14ac:dyDescent="0.35">
      <c r="A11" s="132"/>
      <c r="B11" s="21" t="s">
        <v>35</v>
      </c>
      <c r="C11" s="110">
        <v>15.243888999999999</v>
      </c>
      <c r="D11" s="21" t="s">
        <v>34</v>
      </c>
      <c r="E11" s="24"/>
    </row>
    <row r="12" spans="1:15" ht="18" x14ac:dyDescent="0.35">
      <c r="A12" s="132"/>
      <c r="B12" s="21" t="s">
        <v>36</v>
      </c>
      <c r="C12" s="25">
        <v>63</v>
      </c>
      <c r="D12" s="21" t="s">
        <v>30</v>
      </c>
      <c r="E12" s="24"/>
    </row>
    <row r="13" spans="1:15" ht="18" x14ac:dyDescent="0.35">
      <c r="A13" s="132"/>
      <c r="B13" s="21" t="s">
        <v>37</v>
      </c>
      <c r="C13" s="25">
        <v>8</v>
      </c>
      <c r="D13" s="21" t="s">
        <v>30</v>
      </c>
      <c r="E13" s="24"/>
    </row>
    <row r="14" spans="1:15" ht="13.5" customHeight="1" x14ac:dyDescent="0.35">
      <c r="A14" s="133"/>
      <c r="B14" s="26" t="s">
        <v>38</v>
      </c>
      <c r="C14" s="25">
        <v>29</v>
      </c>
      <c r="D14" s="26" t="s">
        <v>30</v>
      </c>
      <c r="E14" s="28"/>
    </row>
    <row r="15" spans="1:15" ht="18" hidden="1" x14ac:dyDescent="0.35">
      <c r="A15" s="134" t="s">
        <v>147</v>
      </c>
      <c r="B15" s="90" t="s">
        <v>155</v>
      </c>
      <c r="C15" s="92"/>
      <c r="D15" s="90" t="s">
        <v>110</v>
      </c>
      <c r="E15" s="24"/>
    </row>
    <row r="16" spans="1:15" ht="18" hidden="1" x14ac:dyDescent="0.35">
      <c r="A16" s="135"/>
      <c r="B16" s="90" t="s">
        <v>153</v>
      </c>
      <c r="C16" s="90"/>
      <c r="D16" s="91" t="s">
        <v>23</v>
      </c>
      <c r="E16" s="24"/>
    </row>
    <row r="17" spans="1:5" ht="18" hidden="1" x14ac:dyDescent="0.35">
      <c r="A17" s="135"/>
      <c r="B17" s="21" t="s">
        <v>151</v>
      </c>
      <c r="C17" s="25"/>
      <c r="D17" s="21" t="s">
        <v>30</v>
      </c>
      <c r="E17" s="89"/>
    </row>
    <row r="18" spans="1:5" ht="18" hidden="1" x14ac:dyDescent="0.35">
      <c r="A18" s="135"/>
      <c r="B18" s="21" t="s">
        <v>152</v>
      </c>
      <c r="C18" s="25"/>
      <c r="D18" s="21" t="s">
        <v>148</v>
      </c>
      <c r="E18" s="88"/>
    </row>
    <row r="19" spans="1:5" ht="18" hidden="1" x14ac:dyDescent="0.35">
      <c r="A19" s="135"/>
      <c r="B19" s="21" t="s">
        <v>153</v>
      </c>
      <c r="C19" s="25"/>
      <c r="D19" s="23" t="s">
        <v>23</v>
      </c>
      <c r="E19" s="88"/>
    </row>
    <row r="20" spans="1:5" ht="18" hidden="1" x14ac:dyDescent="0.35">
      <c r="A20" s="135"/>
      <c r="B20" s="21" t="s">
        <v>149</v>
      </c>
      <c r="C20" s="96"/>
      <c r="D20" s="21" t="s">
        <v>150</v>
      </c>
      <c r="E20" s="88"/>
    </row>
    <row r="21" spans="1:5" ht="18" hidden="1"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8" x14ac:dyDescent="0.35">
      <c r="A43" s="125" t="s">
        <v>62</v>
      </c>
      <c r="B43" s="18" t="s">
        <v>63</v>
      </c>
      <c r="C43" s="42" t="s">
        <v>145</v>
      </c>
      <c r="D43" s="19" t="s">
        <v>23</v>
      </c>
      <c r="E43" s="43"/>
    </row>
    <row r="44" spans="1:5" ht="18"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20"/>
      <c r="H78" s="82"/>
      <c r="I78" s="83"/>
    </row>
    <row r="79" spans="1:9" ht="18" x14ac:dyDescent="0.35">
      <c r="A79" s="126"/>
      <c r="B79" s="21" t="s">
        <v>106</v>
      </c>
      <c r="C79" s="25"/>
      <c r="D79" s="23" t="s">
        <v>23</v>
      </c>
      <c r="E79" s="24"/>
      <c r="H79" s="82"/>
      <c r="I79" s="83"/>
    </row>
    <row r="80" spans="1:9" ht="18" x14ac:dyDescent="0.35">
      <c r="A80" s="126"/>
      <c r="B80" s="21" t="s">
        <v>107</v>
      </c>
      <c r="C80" s="25"/>
      <c r="D80" s="23" t="s">
        <v>23</v>
      </c>
      <c r="E80" s="24"/>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163</v>
      </c>
      <c r="D85" s="23" t="s">
        <v>23</v>
      </c>
      <c r="E85" s="43"/>
      <c r="H85" s="82"/>
      <c r="I85" s="83"/>
    </row>
    <row r="86" spans="1:9" ht="18" x14ac:dyDescent="0.35">
      <c r="A86" s="126"/>
      <c r="B86" s="21" t="s">
        <v>116</v>
      </c>
      <c r="C86" s="93">
        <v>44459</v>
      </c>
      <c r="D86" s="21" t="s">
        <v>27</v>
      </c>
      <c r="E86" s="43"/>
    </row>
    <row r="87" spans="1:9" ht="18" x14ac:dyDescent="0.35">
      <c r="A87" s="126"/>
      <c r="B87" s="21" t="s">
        <v>117</v>
      </c>
      <c r="C87" s="93">
        <v>44779</v>
      </c>
      <c r="D87" s="21" t="s">
        <v>27</v>
      </c>
      <c r="E87" s="43"/>
    </row>
    <row r="88" spans="1:9" ht="18" x14ac:dyDescent="0.35">
      <c r="A88" s="126"/>
      <c r="B88" s="21" t="s">
        <v>118</v>
      </c>
      <c r="C88" s="22">
        <v>6</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-1.0773959887946442E-2</v>
      </c>
      <c r="D110" s="2" t="s">
        <v>168</v>
      </c>
      <c r="E110" s="2" t="s">
        <v>169</v>
      </c>
    </row>
    <row r="111" spans="1:5" x14ac:dyDescent="0.3">
      <c r="B111" s="2" t="s">
        <v>170</v>
      </c>
      <c r="C111" s="2">
        <v>-2.9741381362855653E-2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3.3999000000000001</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43" xr:uid="{633797AD-EFE3-42CA-86FA-46DDECD288F2}">
      <formula1>#REF!</formula1>
    </dataValidation>
    <dataValidation type="list" allowBlank="1" showInputMessage="1" showErrorMessage="1" sqref="C49:C50 C45 C16 C19 C79:C81 C73:C74 C25 C27 C29 C31 C53 C40 C23 C71" xr:uid="{9D2ED734-864B-4F79-953B-65F593063338}">
      <formula1>#REF!</formula1>
    </dataValidation>
    <dataValidation type="list" allowBlank="1" showInputMessage="1" showErrorMessage="1" sqref="C55 C65:C66 C57:C59 C61:C62" xr:uid="{BB5BA93A-8C07-428D-817F-1D841EBB1D63}">
      <formula1>#REF!</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3075B-7C87-4F8B-9F90-EA9646CDFE64}">
  <dimension ref="A1:O114"/>
  <sheetViews>
    <sheetView topLeftCell="A51" workbookViewId="0">
      <selection activeCell="C55" sqref="C55:C70"/>
    </sheetView>
  </sheetViews>
  <sheetFormatPr defaultColWidth="11.44140625" defaultRowHeight="14.4" x14ac:dyDescent="0.3"/>
  <cols>
    <col min="1" max="1" width="26.109375" style="2" customWidth="1"/>
    <col min="2" max="2" width="80.88671875" style="2" customWidth="1"/>
    <col min="3" max="3" width="37.664062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28" t="s">
        <v>15</v>
      </c>
      <c r="B1" s="129"/>
      <c r="C1" s="129"/>
      <c r="D1" s="129"/>
      <c r="E1" s="129"/>
    </row>
    <row r="2" spans="1:15" x14ac:dyDescent="0.3">
      <c r="A2" s="130"/>
      <c r="B2" s="130"/>
      <c r="C2" s="130"/>
      <c r="D2" s="130"/>
      <c r="E2" s="130"/>
    </row>
    <row r="3" spans="1:15" ht="18" x14ac:dyDescent="0.35">
      <c r="A3" s="15" t="s">
        <v>16</v>
      </c>
      <c r="B3" s="16" t="s">
        <v>17</v>
      </c>
      <c r="C3" s="16" t="s">
        <v>18</v>
      </c>
      <c r="D3" s="16" t="s">
        <v>19</v>
      </c>
      <c r="E3" s="17" t="s">
        <v>20</v>
      </c>
      <c r="F3" s="79"/>
      <c r="G3" s="80"/>
      <c r="H3" s="80"/>
      <c r="I3" s="80"/>
      <c r="J3" s="80"/>
      <c r="K3" s="80"/>
      <c r="L3" s="80"/>
      <c r="M3" s="80"/>
      <c r="N3" s="80"/>
      <c r="O3" s="80"/>
    </row>
    <row r="4" spans="1:15" ht="18" x14ac:dyDescent="0.35">
      <c r="A4" s="131" t="s">
        <v>21</v>
      </c>
      <c r="B4" s="18" t="s">
        <v>22</v>
      </c>
      <c r="C4" s="22" t="s">
        <v>157</v>
      </c>
      <c r="D4" s="19"/>
      <c r="E4" s="20" t="s">
        <v>177</v>
      </c>
    </row>
    <row r="5" spans="1:15" ht="18" x14ac:dyDescent="0.35">
      <c r="A5" s="132"/>
      <c r="B5" s="21" t="s">
        <v>24</v>
      </c>
      <c r="C5" s="22">
        <v>3.6</v>
      </c>
      <c r="D5" s="23" t="s">
        <v>25</v>
      </c>
      <c r="E5" s="24"/>
    </row>
    <row r="6" spans="1:15" ht="18" x14ac:dyDescent="0.35">
      <c r="A6" s="132"/>
      <c r="B6" s="21" t="s">
        <v>26</v>
      </c>
      <c r="C6" s="99">
        <v>44800</v>
      </c>
      <c r="D6" s="23" t="s">
        <v>27</v>
      </c>
      <c r="E6" s="24"/>
    </row>
    <row r="7" spans="1:15" ht="18" x14ac:dyDescent="0.35">
      <c r="A7" s="132"/>
      <c r="B7" s="21" t="s">
        <v>28</v>
      </c>
      <c r="C7" s="99">
        <v>45147</v>
      </c>
      <c r="D7" s="23" t="s">
        <v>27</v>
      </c>
      <c r="E7"/>
    </row>
    <row r="8" spans="1:15" ht="18" x14ac:dyDescent="0.35">
      <c r="A8" s="132"/>
      <c r="B8" s="21" t="s">
        <v>29</v>
      </c>
      <c r="C8" s="100">
        <v>0</v>
      </c>
      <c r="D8" s="23" t="s">
        <v>30</v>
      </c>
      <c r="E8" s="24"/>
    </row>
    <row r="9" spans="1:15" ht="18" x14ac:dyDescent="0.35">
      <c r="A9" s="132"/>
      <c r="B9" s="21" t="s">
        <v>31</v>
      </c>
      <c r="C9" s="25">
        <v>29.46</v>
      </c>
      <c r="D9" s="21" t="s">
        <v>32</v>
      </c>
      <c r="E9" s="24"/>
      <c r="G9" s="81"/>
    </row>
    <row r="10" spans="1:15" ht="18" x14ac:dyDescent="0.35">
      <c r="A10" s="132"/>
      <c r="B10" s="21" t="s">
        <v>33</v>
      </c>
      <c r="C10" s="22">
        <v>53.063611000000002</v>
      </c>
      <c r="D10" s="21" t="s">
        <v>34</v>
      </c>
      <c r="E10" s="24"/>
    </row>
    <row r="11" spans="1:15" ht="18" x14ac:dyDescent="0.35">
      <c r="A11" s="132"/>
      <c r="B11" s="21" t="s">
        <v>35</v>
      </c>
      <c r="C11" s="22">
        <v>15.243888999999999</v>
      </c>
      <c r="D11" s="21" t="s">
        <v>34</v>
      </c>
      <c r="E11" s="24"/>
    </row>
    <row r="12" spans="1:15" ht="18" x14ac:dyDescent="0.35">
      <c r="A12" s="132"/>
      <c r="B12" s="21" t="s">
        <v>36</v>
      </c>
      <c r="C12" s="25">
        <v>53</v>
      </c>
      <c r="D12" s="21" t="s">
        <v>30</v>
      </c>
      <c r="E12" s="24"/>
    </row>
    <row r="13" spans="1:15" ht="18" x14ac:dyDescent="0.35">
      <c r="A13" s="132"/>
      <c r="B13" s="21" t="s">
        <v>37</v>
      </c>
      <c r="C13" s="25">
        <v>10</v>
      </c>
      <c r="D13" s="21" t="s">
        <v>30</v>
      </c>
      <c r="E13" s="24"/>
    </row>
    <row r="14" spans="1:15" ht="18" x14ac:dyDescent="0.35">
      <c r="A14" s="133"/>
      <c r="B14" s="26" t="s">
        <v>38</v>
      </c>
      <c r="C14" s="25">
        <v>37</v>
      </c>
      <c r="D14" s="26" t="s">
        <v>30</v>
      </c>
      <c r="E14" s="28"/>
    </row>
    <row r="15" spans="1:15" ht="18" hidden="1" x14ac:dyDescent="0.35">
      <c r="A15" s="134" t="s">
        <v>147</v>
      </c>
      <c r="B15" s="90" t="s">
        <v>155</v>
      </c>
      <c r="C15" s="92"/>
      <c r="D15" s="90" t="s">
        <v>110</v>
      </c>
      <c r="E15" s="24"/>
    </row>
    <row r="16" spans="1:15" ht="18" hidden="1" x14ac:dyDescent="0.35">
      <c r="A16" s="135"/>
      <c r="B16" s="90" t="s">
        <v>153</v>
      </c>
      <c r="C16" s="90"/>
      <c r="D16" s="91" t="s">
        <v>23</v>
      </c>
      <c r="E16" s="24"/>
    </row>
    <row r="17" spans="1:5" ht="18" hidden="1" x14ac:dyDescent="0.35">
      <c r="A17" s="135"/>
      <c r="B17" s="21" t="s">
        <v>151</v>
      </c>
      <c r="C17" s="25"/>
      <c r="D17" s="21" t="s">
        <v>30</v>
      </c>
      <c r="E17" s="89"/>
    </row>
    <row r="18" spans="1:5" ht="18" hidden="1" x14ac:dyDescent="0.35">
      <c r="A18" s="135"/>
      <c r="B18" s="21" t="s">
        <v>152</v>
      </c>
      <c r="C18" s="25"/>
      <c r="D18" s="21" t="s">
        <v>148</v>
      </c>
      <c r="E18" s="88"/>
    </row>
    <row r="19" spans="1:5" ht="18" hidden="1" x14ac:dyDescent="0.35">
      <c r="A19" s="135"/>
      <c r="B19" s="21" t="s">
        <v>153</v>
      </c>
      <c r="C19" s="25"/>
      <c r="D19" s="23" t="s">
        <v>23</v>
      </c>
      <c r="E19" s="88"/>
    </row>
    <row r="20" spans="1:5" ht="18" hidden="1" x14ac:dyDescent="0.35">
      <c r="A20" s="135"/>
      <c r="B20" s="21" t="s">
        <v>149</v>
      </c>
      <c r="C20" s="96"/>
      <c r="D20" s="21" t="s">
        <v>150</v>
      </c>
      <c r="E20" s="88"/>
    </row>
    <row r="21" spans="1:5" ht="18" hidden="1"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8" x14ac:dyDescent="0.35">
      <c r="A43" s="125" t="s">
        <v>62</v>
      </c>
      <c r="B43" s="18" t="s">
        <v>63</v>
      </c>
      <c r="C43" s="42" t="s">
        <v>145</v>
      </c>
      <c r="D43" s="19" t="s">
        <v>23</v>
      </c>
      <c r="E43" s="43"/>
    </row>
    <row r="44" spans="1:5" ht="18"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20"/>
      <c r="H78" s="82"/>
      <c r="I78" s="83"/>
    </row>
    <row r="79" spans="1:9" ht="18" x14ac:dyDescent="0.35">
      <c r="A79" s="126"/>
      <c r="B79" s="21" t="s">
        <v>106</v>
      </c>
      <c r="C79" s="25"/>
      <c r="D79" s="23" t="s">
        <v>23</v>
      </c>
      <c r="E79" s="24"/>
      <c r="H79" s="82"/>
      <c r="I79" s="83"/>
    </row>
    <row r="80" spans="1:9" ht="18" x14ac:dyDescent="0.35">
      <c r="A80" s="126"/>
      <c r="B80" s="21" t="s">
        <v>107</v>
      </c>
      <c r="C80" s="25"/>
      <c r="D80" s="23" t="s">
        <v>23</v>
      </c>
      <c r="E80" s="24"/>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165</v>
      </c>
      <c r="D85" s="23" t="s">
        <v>23</v>
      </c>
      <c r="E85" s="43"/>
      <c r="H85" s="82"/>
      <c r="I85" s="83"/>
    </row>
    <row r="86" spans="1:9" ht="18" x14ac:dyDescent="0.35">
      <c r="A86" s="126"/>
      <c r="B86" s="21" t="s">
        <v>116</v>
      </c>
      <c r="C86" s="93">
        <v>44461</v>
      </c>
      <c r="D86" s="21" t="s">
        <v>27</v>
      </c>
      <c r="E86" s="43"/>
    </row>
    <row r="87" spans="1:9" ht="18" x14ac:dyDescent="0.35">
      <c r="A87" s="126"/>
      <c r="B87" s="21" t="s">
        <v>117</v>
      </c>
      <c r="C87" s="93">
        <v>44775</v>
      </c>
      <c r="D87" s="21" t="s">
        <v>27</v>
      </c>
      <c r="E87" s="43"/>
    </row>
    <row r="88" spans="1:9" ht="18" x14ac:dyDescent="0.35">
      <c r="A88" s="126"/>
      <c r="B88" s="21" t="s">
        <v>118</v>
      </c>
      <c r="C88" s="22">
        <v>5</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-1.3132447621264021E-2</v>
      </c>
      <c r="D110" s="2" t="s">
        <v>168</v>
      </c>
      <c r="E110" s="2" t="s">
        <v>169</v>
      </c>
    </row>
    <row r="111" spans="1:5" x14ac:dyDescent="0.3">
      <c r="B111" s="2" t="s">
        <v>170</v>
      </c>
      <c r="C111" s="2">
        <v>-3.8942447765129867E-2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3.9077999999999999</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43" xr:uid="{27F3F4E8-7719-4091-8F2F-AC0DC6CE802B}">
      <formula1>#REF!</formula1>
    </dataValidation>
    <dataValidation type="list" allowBlank="1" showInputMessage="1" showErrorMessage="1" sqref="C49:C50 C45 C16 C19 C79:C81 C73:C74 C25 C27 C29 C31 C53 C40 C23 C71" xr:uid="{4616FDB4-9244-4977-96D9-5EB1DFD525E5}">
      <formula1>#REF!</formula1>
    </dataValidation>
    <dataValidation type="list" allowBlank="1" showInputMessage="1" showErrorMessage="1" sqref="C55 C65:C66 C57:C59 C61:C62" xr:uid="{A9570685-2A27-44B1-A054-E27516309791}">
      <formula1>#REF!</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56423-48B3-4E6D-881A-9AF8E7013EFF}">
  <dimension ref="A1:O114"/>
  <sheetViews>
    <sheetView topLeftCell="A54" workbookViewId="0">
      <selection activeCell="C55" sqref="C55:C70"/>
    </sheetView>
  </sheetViews>
  <sheetFormatPr defaultColWidth="11.44140625" defaultRowHeight="14.4" x14ac:dyDescent="0.3"/>
  <cols>
    <col min="1" max="1" width="26.109375" style="2" customWidth="1"/>
    <col min="2" max="2" width="80.88671875" style="2" customWidth="1"/>
    <col min="3" max="3" width="37.664062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28" t="s">
        <v>15</v>
      </c>
      <c r="B1" s="129"/>
      <c r="C1" s="129"/>
      <c r="D1" s="129"/>
      <c r="E1" s="129"/>
    </row>
    <row r="2" spans="1:15" x14ac:dyDescent="0.3">
      <c r="A2" s="130"/>
      <c r="B2" s="130"/>
      <c r="C2" s="130"/>
      <c r="D2" s="130"/>
      <c r="E2" s="130"/>
    </row>
    <row r="3" spans="1:15" ht="18" x14ac:dyDescent="0.35">
      <c r="A3" s="15" t="s">
        <v>16</v>
      </c>
      <c r="B3" s="16" t="s">
        <v>17</v>
      </c>
      <c r="C3" s="16" t="s">
        <v>18</v>
      </c>
      <c r="D3" s="16" t="s">
        <v>19</v>
      </c>
      <c r="E3" s="17" t="s">
        <v>20</v>
      </c>
      <c r="F3" s="79"/>
      <c r="G3" s="80"/>
      <c r="H3" s="80"/>
      <c r="I3" s="80"/>
      <c r="J3" s="80"/>
      <c r="K3" s="80"/>
      <c r="L3" s="80"/>
      <c r="M3" s="80"/>
      <c r="N3" s="80"/>
      <c r="O3" s="80"/>
    </row>
    <row r="4" spans="1:15" ht="18" x14ac:dyDescent="0.35">
      <c r="A4" s="131" t="s">
        <v>21</v>
      </c>
      <c r="B4" s="18" t="s">
        <v>22</v>
      </c>
      <c r="C4" s="22" t="s">
        <v>157</v>
      </c>
      <c r="D4" s="19"/>
      <c r="E4" s="20" t="s">
        <v>177</v>
      </c>
    </row>
    <row r="5" spans="1:15" ht="18" x14ac:dyDescent="0.35">
      <c r="A5" s="132"/>
      <c r="B5" s="21" t="s">
        <v>24</v>
      </c>
      <c r="C5" s="22">
        <v>3.6</v>
      </c>
      <c r="D5" s="23" t="s">
        <v>25</v>
      </c>
      <c r="E5" s="24"/>
    </row>
    <row r="6" spans="1:15" ht="18" x14ac:dyDescent="0.35">
      <c r="A6" s="132"/>
      <c r="B6" s="21" t="s">
        <v>26</v>
      </c>
      <c r="C6" s="99">
        <v>44800</v>
      </c>
      <c r="D6" s="23" t="s">
        <v>27</v>
      </c>
      <c r="E6" s="24"/>
    </row>
    <row r="7" spans="1:15" ht="18" x14ac:dyDescent="0.35">
      <c r="A7" s="132"/>
      <c r="B7" s="21" t="s">
        <v>28</v>
      </c>
      <c r="C7" s="99">
        <v>45147</v>
      </c>
      <c r="D7" s="23" t="s">
        <v>27</v>
      </c>
      <c r="E7"/>
    </row>
    <row r="8" spans="1:15" ht="18" x14ac:dyDescent="0.35">
      <c r="A8" s="132"/>
      <c r="B8" s="21" t="s">
        <v>29</v>
      </c>
      <c r="C8" s="100">
        <v>0</v>
      </c>
      <c r="D8" s="23" t="s">
        <v>30</v>
      </c>
      <c r="E8" s="24"/>
    </row>
    <row r="9" spans="1:15" ht="18" x14ac:dyDescent="0.35">
      <c r="A9" s="132"/>
      <c r="B9" s="21" t="s">
        <v>31</v>
      </c>
      <c r="C9" s="25">
        <v>29.46</v>
      </c>
      <c r="D9" s="21" t="s">
        <v>32</v>
      </c>
      <c r="E9" s="24"/>
      <c r="G9" s="81"/>
    </row>
    <row r="10" spans="1:15" ht="18" x14ac:dyDescent="0.35">
      <c r="A10" s="132"/>
      <c r="B10" s="21" t="s">
        <v>33</v>
      </c>
      <c r="C10" s="22">
        <v>53.063611000000002</v>
      </c>
      <c r="D10" s="21" t="s">
        <v>34</v>
      </c>
      <c r="E10" s="24"/>
    </row>
    <row r="11" spans="1:15" ht="18" x14ac:dyDescent="0.35">
      <c r="A11" s="132"/>
      <c r="B11" s="21" t="s">
        <v>35</v>
      </c>
      <c r="C11" s="22">
        <v>15.243888999999999</v>
      </c>
      <c r="D11" s="21" t="s">
        <v>34</v>
      </c>
      <c r="E11" s="24"/>
    </row>
    <row r="12" spans="1:15" ht="18" x14ac:dyDescent="0.35">
      <c r="A12" s="132"/>
      <c r="B12" s="21" t="s">
        <v>36</v>
      </c>
      <c r="C12" s="25">
        <v>41</v>
      </c>
      <c r="D12" s="21" t="s">
        <v>30</v>
      </c>
      <c r="E12" s="24"/>
    </row>
    <row r="13" spans="1:15" ht="18" x14ac:dyDescent="0.35">
      <c r="A13" s="132"/>
      <c r="B13" s="21" t="s">
        <v>37</v>
      </c>
      <c r="C13" s="25">
        <v>19</v>
      </c>
      <c r="D13" s="21" t="s">
        <v>30</v>
      </c>
      <c r="E13" s="24"/>
    </row>
    <row r="14" spans="1:15" ht="18" x14ac:dyDescent="0.35">
      <c r="A14" s="133"/>
      <c r="B14" s="26" t="s">
        <v>38</v>
      </c>
      <c r="C14" s="25">
        <v>40</v>
      </c>
      <c r="D14" s="26" t="s">
        <v>30</v>
      </c>
      <c r="E14" s="28"/>
    </row>
    <row r="15" spans="1:15" ht="18" hidden="1" x14ac:dyDescent="0.35">
      <c r="A15" s="134" t="s">
        <v>147</v>
      </c>
      <c r="B15" s="90" t="s">
        <v>155</v>
      </c>
      <c r="C15" s="92"/>
      <c r="D15" s="90" t="s">
        <v>110</v>
      </c>
      <c r="E15" s="24"/>
    </row>
    <row r="16" spans="1:15" ht="18" hidden="1" x14ac:dyDescent="0.35">
      <c r="A16" s="135"/>
      <c r="B16" s="90" t="s">
        <v>153</v>
      </c>
      <c r="C16" s="90"/>
      <c r="D16" s="91" t="s">
        <v>23</v>
      </c>
      <c r="E16" s="24"/>
    </row>
    <row r="17" spans="1:5" ht="18" hidden="1" x14ac:dyDescent="0.35">
      <c r="A17" s="135"/>
      <c r="B17" s="21" t="s">
        <v>151</v>
      </c>
      <c r="C17" s="25"/>
      <c r="D17" s="21" t="s">
        <v>30</v>
      </c>
      <c r="E17" s="89"/>
    </row>
    <row r="18" spans="1:5" ht="18" hidden="1" x14ac:dyDescent="0.35">
      <c r="A18" s="135"/>
      <c r="B18" s="21" t="s">
        <v>152</v>
      </c>
      <c r="C18" s="25"/>
      <c r="D18" s="21" t="s">
        <v>148</v>
      </c>
      <c r="E18" s="88"/>
    </row>
    <row r="19" spans="1:5" ht="18" hidden="1" x14ac:dyDescent="0.35">
      <c r="A19" s="135"/>
      <c r="B19" s="21" t="s">
        <v>153</v>
      </c>
      <c r="C19" s="25"/>
      <c r="D19" s="23" t="s">
        <v>23</v>
      </c>
      <c r="E19" s="88"/>
    </row>
    <row r="20" spans="1:5" ht="18" hidden="1" x14ac:dyDescent="0.35">
      <c r="A20" s="135"/>
      <c r="B20" s="21" t="s">
        <v>149</v>
      </c>
      <c r="C20" s="96"/>
      <c r="D20" s="21" t="s">
        <v>150</v>
      </c>
      <c r="E20" s="88"/>
    </row>
    <row r="21" spans="1:5" ht="18" hidden="1"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8" x14ac:dyDescent="0.35">
      <c r="A43" s="125" t="s">
        <v>62</v>
      </c>
      <c r="B43" s="18" t="s">
        <v>63</v>
      </c>
      <c r="C43" s="42" t="s">
        <v>145</v>
      </c>
      <c r="D43" s="19" t="s">
        <v>23</v>
      </c>
      <c r="E43" s="43"/>
    </row>
    <row r="44" spans="1:5" ht="18"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114">
        <f>C75*$C$34</f>
        <v>4.2244999999999999</v>
      </c>
      <c r="H78" s="82"/>
      <c r="I78" s="83"/>
    </row>
    <row r="79" spans="1:9" ht="18" x14ac:dyDescent="0.35">
      <c r="A79" s="126"/>
      <c r="B79" s="21" t="s">
        <v>106</v>
      </c>
      <c r="C79" s="25"/>
      <c r="D79" s="23" t="s">
        <v>23</v>
      </c>
      <c r="E79" s="114">
        <f t="shared" ref="E79:E80" si="0">C76*$C$34</f>
        <v>5.1520000000000001</v>
      </c>
      <c r="H79" s="82"/>
      <c r="I79" s="83"/>
    </row>
    <row r="80" spans="1:9" ht="18" x14ac:dyDescent="0.35">
      <c r="A80" s="126"/>
      <c r="B80" s="21" t="s">
        <v>107</v>
      </c>
      <c r="C80" s="25"/>
      <c r="D80" s="23" t="s">
        <v>23</v>
      </c>
      <c r="E80" s="114">
        <f t="shared" si="0"/>
        <v>3.7590000000000003</v>
      </c>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165</v>
      </c>
      <c r="D85" s="23" t="s">
        <v>23</v>
      </c>
      <c r="E85" s="43"/>
      <c r="H85" s="82"/>
      <c r="I85" s="83"/>
    </row>
    <row r="86" spans="1:9" ht="18" x14ac:dyDescent="0.35">
      <c r="A86" s="126"/>
      <c r="B86" s="21" t="s">
        <v>116</v>
      </c>
      <c r="C86" s="93">
        <v>44461</v>
      </c>
      <c r="D86" s="21" t="s">
        <v>27</v>
      </c>
      <c r="E86" s="43"/>
    </row>
    <row r="87" spans="1:9" ht="18" x14ac:dyDescent="0.35">
      <c r="A87" s="126"/>
      <c r="B87" s="21" t="s">
        <v>117</v>
      </c>
      <c r="C87" s="93">
        <v>44775</v>
      </c>
      <c r="D87" s="21" t="s">
        <v>27</v>
      </c>
      <c r="E87" s="43"/>
    </row>
    <row r="88" spans="1:9" ht="18" x14ac:dyDescent="0.35">
      <c r="A88" s="126"/>
      <c r="B88" s="21" t="s">
        <v>118</v>
      </c>
      <c r="C88" s="22">
        <v>5</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-1.4110048677797001E-2</v>
      </c>
      <c r="D110" s="2" t="s">
        <v>168</v>
      </c>
      <c r="E110" s="2" t="s">
        <v>169</v>
      </c>
    </row>
    <row r="111" spans="1:5" x14ac:dyDescent="0.3">
      <c r="B111" s="2" t="s">
        <v>170</v>
      </c>
      <c r="C111" s="2">
        <v>-4.5200638739732804E-2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3.9077999999999999</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43" xr:uid="{2C92D59B-4571-437F-BC6E-5696755ED6A1}">
      <formula1>#REF!</formula1>
    </dataValidation>
    <dataValidation type="list" allowBlank="1" showInputMessage="1" showErrorMessage="1" sqref="C49:C50 C45 C16 C19 C79:C81 C73:C74 C25 C27 C29 C31 C53 C40 C23 C71" xr:uid="{17239B32-25C6-45D6-ABDB-72CCCD61FBB8}">
      <formula1>#REF!</formula1>
    </dataValidation>
    <dataValidation type="list" allowBlank="1" showInputMessage="1" showErrorMessage="1" sqref="C55 C65:C66 C57:C59 C61:C62" xr:uid="{499EDC56-9F9F-45CA-A0C4-2E597BB89A39}">
      <formula1>#REF!</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501B-FD42-47DD-8A4E-717DC901D912}">
  <dimension ref="A1:O114"/>
  <sheetViews>
    <sheetView topLeftCell="A53" workbookViewId="0">
      <selection activeCell="C55" sqref="C55:C70"/>
    </sheetView>
  </sheetViews>
  <sheetFormatPr defaultColWidth="11.44140625" defaultRowHeight="14.4" x14ac:dyDescent="0.3"/>
  <cols>
    <col min="1" max="1" width="26.109375" style="2" customWidth="1"/>
    <col min="2" max="2" width="80.88671875" style="2" customWidth="1"/>
    <col min="3" max="3" width="48.4414062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s>
  <sheetData>
    <row r="1" spans="1:15" x14ac:dyDescent="0.3">
      <c r="A1" s="128" t="s">
        <v>15</v>
      </c>
      <c r="B1" s="129"/>
      <c r="C1" s="129"/>
      <c r="D1" s="129"/>
      <c r="E1" s="129"/>
    </row>
    <row r="2" spans="1:15" x14ac:dyDescent="0.3">
      <c r="A2" s="130"/>
      <c r="B2" s="130"/>
      <c r="C2" s="130"/>
      <c r="D2" s="130"/>
      <c r="E2" s="130"/>
    </row>
    <row r="3" spans="1:15" ht="18" x14ac:dyDescent="0.35">
      <c r="A3" s="15" t="s">
        <v>16</v>
      </c>
      <c r="B3" s="16" t="s">
        <v>17</v>
      </c>
      <c r="C3" s="16" t="s">
        <v>18</v>
      </c>
      <c r="D3" s="16" t="s">
        <v>19</v>
      </c>
      <c r="E3" s="17" t="s">
        <v>20</v>
      </c>
      <c r="F3" s="79"/>
      <c r="G3" s="80"/>
      <c r="H3" s="80"/>
      <c r="I3" s="80"/>
      <c r="J3" s="80"/>
      <c r="K3" s="80"/>
      <c r="L3" s="80"/>
      <c r="M3" s="80"/>
      <c r="N3" s="80"/>
      <c r="O3" s="80"/>
    </row>
    <row r="4" spans="1:15" ht="18" x14ac:dyDescent="0.35">
      <c r="A4" s="131" t="s">
        <v>21</v>
      </c>
      <c r="B4" s="18" t="s">
        <v>22</v>
      </c>
      <c r="C4" s="22" t="s">
        <v>157</v>
      </c>
      <c r="D4" s="19"/>
      <c r="E4" s="20" t="s">
        <v>177</v>
      </c>
    </row>
    <row r="5" spans="1:15" ht="18" x14ac:dyDescent="0.35">
      <c r="A5" s="132"/>
      <c r="B5" s="21" t="s">
        <v>24</v>
      </c>
      <c r="C5" s="22">
        <v>4.4000000000000004</v>
      </c>
      <c r="D5" s="23" t="s">
        <v>25</v>
      </c>
      <c r="E5" s="24"/>
    </row>
    <row r="6" spans="1:15" ht="18" x14ac:dyDescent="0.35">
      <c r="A6" s="132"/>
      <c r="B6" s="21" t="s">
        <v>26</v>
      </c>
      <c r="C6" s="108">
        <v>44802</v>
      </c>
      <c r="D6" s="23" t="s">
        <v>27</v>
      </c>
      <c r="E6" s="24"/>
    </row>
    <row r="7" spans="1:15" ht="18" x14ac:dyDescent="0.35">
      <c r="A7" s="132"/>
      <c r="B7" s="21" t="s">
        <v>28</v>
      </c>
      <c r="C7" s="108">
        <v>45139</v>
      </c>
      <c r="D7" s="23" t="s">
        <v>27</v>
      </c>
      <c r="E7"/>
    </row>
    <row r="8" spans="1:15" ht="18" x14ac:dyDescent="0.35">
      <c r="A8" s="132"/>
      <c r="B8" s="21" t="s">
        <v>29</v>
      </c>
      <c r="C8" s="109">
        <v>0</v>
      </c>
      <c r="D8" s="23" t="s">
        <v>30</v>
      </c>
      <c r="E8" s="24"/>
    </row>
    <row r="9" spans="1:15" ht="18" x14ac:dyDescent="0.35">
      <c r="A9" s="132"/>
      <c r="B9" s="21" t="s">
        <v>31</v>
      </c>
      <c r="C9" s="25">
        <v>44.27</v>
      </c>
      <c r="D9" s="21" t="s">
        <v>32</v>
      </c>
      <c r="E9" s="24"/>
      <c r="G9" s="81"/>
    </row>
    <row r="10" spans="1:15" ht="18" x14ac:dyDescent="0.35">
      <c r="A10" s="132"/>
      <c r="B10" s="21" t="s">
        <v>33</v>
      </c>
      <c r="C10" s="111">
        <v>53.043056</v>
      </c>
      <c r="D10" s="21" t="s">
        <v>34</v>
      </c>
      <c r="E10" s="24"/>
    </row>
    <row r="11" spans="1:15" ht="18" x14ac:dyDescent="0.35">
      <c r="A11" s="132"/>
      <c r="B11" s="21" t="s">
        <v>35</v>
      </c>
      <c r="C11" s="111">
        <v>15.304722</v>
      </c>
      <c r="D11" s="21" t="s">
        <v>34</v>
      </c>
      <c r="E11" s="24"/>
    </row>
    <row r="12" spans="1:15" ht="18" x14ac:dyDescent="0.35">
      <c r="A12" s="132"/>
      <c r="B12" s="21" t="s">
        <v>36</v>
      </c>
      <c r="C12" s="25">
        <v>61</v>
      </c>
      <c r="D12" s="21" t="s">
        <v>30</v>
      </c>
      <c r="E12" s="24"/>
    </row>
    <row r="13" spans="1:15" ht="18" x14ac:dyDescent="0.35">
      <c r="A13" s="132"/>
      <c r="B13" s="21" t="s">
        <v>37</v>
      </c>
      <c r="C13" s="25">
        <v>9</v>
      </c>
      <c r="D13" s="21" t="s">
        <v>30</v>
      </c>
      <c r="E13" s="24"/>
    </row>
    <row r="14" spans="1:15" ht="18" x14ac:dyDescent="0.35">
      <c r="A14" s="133"/>
      <c r="B14" s="26" t="s">
        <v>38</v>
      </c>
      <c r="C14" s="27">
        <v>30</v>
      </c>
      <c r="D14" s="26" t="s">
        <v>30</v>
      </c>
      <c r="E14" s="28"/>
    </row>
    <row r="15" spans="1:15" ht="18" hidden="1" x14ac:dyDescent="0.35">
      <c r="A15" s="134" t="s">
        <v>147</v>
      </c>
      <c r="B15" s="90" t="s">
        <v>155</v>
      </c>
      <c r="C15" s="92"/>
      <c r="D15" s="90" t="s">
        <v>110</v>
      </c>
      <c r="E15" s="24"/>
    </row>
    <row r="16" spans="1:15" ht="18" hidden="1" x14ac:dyDescent="0.35">
      <c r="A16" s="135"/>
      <c r="B16" s="90" t="s">
        <v>153</v>
      </c>
      <c r="C16" s="90"/>
      <c r="D16" s="91" t="s">
        <v>23</v>
      </c>
      <c r="E16" s="24"/>
    </row>
    <row r="17" spans="1:5" ht="18" hidden="1" x14ac:dyDescent="0.35">
      <c r="A17" s="135"/>
      <c r="B17" s="21" t="s">
        <v>151</v>
      </c>
      <c r="C17" s="25"/>
      <c r="D17" s="21" t="s">
        <v>30</v>
      </c>
      <c r="E17" s="89"/>
    </row>
    <row r="18" spans="1:5" ht="18" hidden="1" x14ac:dyDescent="0.35">
      <c r="A18" s="135"/>
      <c r="B18" s="21" t="s">
        <v>152</v>
      </c>
      <c r="C18" s="25"/>
      <c r="D18" s="21" t="s">
        <v>148</v>
      </c>
      <c r="E18" s="88"/>
    </row>
    <row r="19" spans="1:5" ht="18" hidden="1" x14ac:dyDescent="0.35">
      <c r="A19" s="135"/>
      <c r="B19" s="21" t="s">
        <v>153</v>
      </c>
      <c r="C19" s="25"/>
      <c r="D19" s="23" t="s">
        <v>23</v>
      </c>
      <c r="E19" s="88"/>
    </row>
    <row r="20" spans="1:5" ht="18" hidden="1" x14ac:dyDescent="0.35">
      <c r="A20" s="135"/>
      <c r="B20" s="21" t="s">
        <v>149</v>
      </c>
      <c r="C20" s="96"/>
      <c r="D20" s="21" t="s">
        <v>150</v>
      </c>
      <c r="E20" s="88"/>
    </row>
    <row r="21" spans="1:5" ht="18" hidden="1"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8" x14ac:dyDescent="0.35">
      <c r="A43" s="125" t="s">
        <v>62</v>
      </c>
      <c r="B43" s="18" t="s">
        <v>63</v>
      </c>
      <c r="C43" s="42" t="s">
        <v>145</v>
      </c>
      <c r="D43" s="19" t="s">
        <v>23</v>
      </c>
      <c r="E43" s="43"/>
    </row>
    <row r="44" spans="1:5" ht="18"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20"/>
      <c r="H78" s="82"/>
      <c r="I78" s="83"/>
    </row>
    <row r="79" spans="1:9" ht="18" x14ac:dyDescent="0.35">
      <c r="A79" s="126"/>
      <c r="B79" s="21" t="s">
        <v>106</v>
      </c>
      <c r="C79" s="25"/>
      <c r="D79" s="23" t="s">
        <v>23</v>
      </c>
      <c r="E79" s="24"/>
      <c r="H79" s="82"/>
      <c r="I79" s="83"/>
    </row>
    <row r="80" spans="1:9" ht="18" x14ac:dyDescent="0.35">
      <c r="A80" s="126"/>
      <c r="B80" s="21" t="s">
        <v>107</v>
      </c>
      <c r="C80" s="25"/>
      <c r="D80" s="23" t="s">
        <v>23</v>
      </c>
      <c r="E80" s="24"/>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164</v>
      </c>
      <c r="D85" s="23" t="s">
        <v>23</v>
      </c>
      <c r="E85" s="43"/>
      <c r="H85" s="82"/>
      <c r="I85" s="83"/>
    </row>
    <row r="86" spans="1:9" ht="18" x14ac:dyDescent="0.35">
      <c r="A86" s="126"/>
      <c r="B86" s="21" t="s">
        <v>116</v>
      </c>
      <c r="C86" s="93">
        <v>44467</v>
      </c>
      <c r="D86" s="21" t="s">
        <v>27</v>
      </c>
      <c r="E86" s="43"/>
    </row>
    <row r="87" spans="1:9" ht="18" x14ac:dyDescent="0.35">
      <c r="A87" s="126"/>
      <c r="B87" s="21" t="s">
        <v>117</v>
      </c>
      <c r="C87" s="93">
        <v>44775</v>
      </c>
      <c r="D87" s="21" t="s">
        <v>27</v>
      </c>
      <c r="E87" s="43"/>
    </row>
    <row r="88" spans="1:9" ht="18" x14ac:dyDescent="0.35">
      <c r="A88" s="126"/>
      <c r="B88" s="21" t="s">
        <v>118</v>
      </c>
      <c r="C88" s="22">
        <v>4.5</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-1.1539795192894076E-2</v>
      </c>
      <c r="D110" s="2" t="s">
        <v>168</v>
      </c>
      <c r="E110" s="2" t="s">
        <v>169</v>
      </c>
    </row>
    <row r="111" spans="1:5" x14ac:dyDescent="0.3">
      <c r="B111" s="2" t="s">
        <v>170</v>
      </c>
      <c r="C111" s="2">
        <v>-3.2071054204178037E-2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3.5377000000000001</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43" xr:uid="{43AC1C6F-BA1A-44F5-9F03-57B70FA04D7D}">
      <formula1>#REF!</formula1>
    </dataValidation>
    <dataValidation type="list" allowBlank="1" showInputMessage="1" showErrorMessage="1" sqref="C49:C50 C45 C16 C19 C79:C81 C73:C74 C25 C27 C29 C31 C53 C40 C23 C71" xr:uid="{81D48E41-050B-4C95-9E13-CA3749B913D6}">
      <formula1>#REF!</formula1>
    </dataValidation>
    <dataValidation type="list" allowBlank="1" showInputMessage="1" showErrorMessage="1" sqref="C55 C65:C66 C57:C59 C61:C62" xr:uid="{3AD86442-6FB1-40EC-BBF7-9A59C1A02441}">
      <formula1>#REF!</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opLeftCell="A54" workbookViewId="0">
      <selection activeCell="C55" sqref="C55:C70"/>
    </sheetView>
  </sheetViews>
  <sheetFormatPr defaultColWidth="8.88671875" defaultRowHeight="14.4" x14ac:dyDescent="0.3"/>
  <cols>
    <col min="1" max="1" width="26.109375" style="2" customWidth="1"/>
    <col min="2" max="2" width="80.88671875" style="2" customWidth="1"/>
    <col min="3" max="3" width="59.88671875" style="2" bestFit="1"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16384" width="8.88671875" style="76"/>
  </cols>
  <sheetData>
    <row r="1" spans="1:7" ht="18.600000000000001" customHeight="1" x14ac:dyDescent="0.3">
      <c r="A1" s="128" t="s">
        <v>15</v>
      </c>
      <c r="B1" s="129"/>
      <c r="C1" s="129"/>
      <c r="D1" s="129"/>
      <c r="E1" s="129"/>
    </row>
    <row r="2" spans="1:7" x14ac:dyDescent="0.3">
      <c r="A2" s="130"/>
      <c r="B2" s="130"/>
      <c r="C2" s="130"/>
      <c r="D2" s="130"/>
      <c r="E2" s="130"/>
    </row>
    <row r="3" spans="1:7" s="80" customFormat="1" ht="15.9" customHeight="1" x14ac:dyDescent="0.35">
      <c r="A3" s="15" t="s">
        <v>16</v>
      </c>
      <c r="B3" s="16" t="s">
        <v>17</v>
      </c>
      <c r="C3" s="16" t="s">
        <v>18</v>
      </c>
      <c r="D3" s="16" t="s">
        <v>19</v>
      </c>
      <c r="E3" s="17" t="s">
        <v>20</v>
      </c>
      <c r="F3" s="79"/>
    </row>
    <row r="4" spans="1:7" ht="18" x14ac:dyDescent="0.35">
      <c r="A4" s="131" t="s">
        <v>21</v>
      </c>
      <c r="B4" s="18" t="s">
        <v>22</v>
      </c>
      <c r="C4" s="22" t="s">
        <v>157</v>
      </c>
      <c r="D4" s="19"/>
      <c r="E4" s="20" t="s">
        <v>177</v>
      </c>
    </row>
    <row r="5" spans="1:7" ht="18" x14ac:dyDescent="0.35">
      <c r="A5" s="132"/>
      <c r="B5" s="21" t="s">
        <v>24</v>
      </c>
      <c r="C5" s="22">
        <v>4.2</v>
      </c>
      <c r="D5" s="23" t="s">
        <v>25</v>
      </c>
      <c r="E5" s="24"/>
    </row>
    <row r="6" spans="1:7" ht="18" x14ac:dyDescent="0.35">
      <c r="A6" s="132"/>
      <c r="B6" s="21" t="s">
        <v>26</v>
      </c>
      <c r="C6" s="99">
        <v>44793</v>
      </c>
      <c r="D6" s="23" t="s">
        <v>27</v>
      </c>
      <c r="E6" s="24"/>
    </row>
    <row r="7" spans="1:7" ht="18" x14ac:dyDescent="0.35">
      <c r="A7" s="132"/>
      <c r="B7" s="21" t="s">
        <v>28</v>
      </c>
      <c r="C7" s="99">
        <v>45140</v>
      </c>
      <c r="D7" s="23" t="s">
        <v>27</v>
      </c>
      <c r="E7"/>
    </row>
    <row r="8" spans="1:7" ht="18" x14ac:dyDescent="0.35">
      <c r="A8" s="132"/>
      <c r="B8" s="21" t="s">
        <v>29</v>
      </c>
      <c r="C8" s="100">
        <v>0</v>
      </c>
      <c r="D8" s="23" t="s">
        <v>30</v>
      </c>
      <c r="E8" s="24"/>
    </row>
    <row r="9" spans="1:7" ht="18" x14ac:dyDescent="0.35">
      <c r="A9" s="132"/>
      <c r="B9" s="21" t="s">
        <v>31</v>
      </c>
      <c r="C9" s="25">
        <v>36.130000000000003</v>
      </c>
      <c r="D9" s="21" t="s">
        <v>32</v>
      </c>
      <c r="E9" s="24"/>
      <c r="G9" s="81"/>
    </row>
    <row r="10" spans="1:7" ht="18" x14ac:dyDescent="0.35">
      <c r="A10" s="132"/>
      <c r="B10" s="21" t="s">
        <v>33</v>
      </c>
      <c r="C10" s="113">
        <v>53.043056</v>
      </c>
      <c r="D10" s="21" t="s">
        <v>34</v>
      </c>
      <c r="E10" s="24"/>
    </row>
    <row r="11" spans="1:7" ht="18" x14ac:dyDescent="0.35">
      <c r="A11" s="132"/>
      <c r="B11" s="21" t="s">
        <v>35</v>
      </c>
      <c r="C11" s="113">
        <v>15.304722</v>
      </c>
      <c r="D11" s="21" t="s">
        <v>34</v>
      </c>
      <c r="E11" s="24"/>
    </row>
    <row r="12" spans="1:7" ht="18" x14ac:dyDescent="0.35">
      <c r="A12" s="132"/>
      <c r="B12" s="21" t="s">
        <v>36</v>
      </c>
      <c r="C12" s="25">
        <v>65</v>
      </c>
      <c r="D12" s="21" t="s">
        <v>30</v>
      </c>
      <c r="E12" s="24"/>
    </row>
    <row r="13" spans="1:7" ht="18" x14ac:dyDescent="0.35">
      <c r="A13" s="132"/>
      <c r="B13" s="21" t="s">
        <v>37</v>
      </c>
      <c r="C13" s="25">
        <v>8</v>
      </c>
      <c r="D13" s="21" t="s">
        <v>30</v>
      </c>
      <c r="E13" s="24"/>
    </row>
    <row r="14" spans="1:7" ht="18" x14ac:dyDescent="0.35">
      <c r="A14" s="133"/>
      <c r="B14" s="26" t="s">
        <v>38</v>
      </c>
      <c r="C14" s="25">
        <v>27</v>
      </c>
      <c r="D14" s="26" t="s">
        <v>30</v>
      </c>
      <c r="E14" s="28"/>
    </row>
    <row r="15" spans="1:7" ht="18" hidden="1" x14ac:dyDescent="0.35">
      <c r="A15" s="134" t="s">
        <v>147</v>
      </c>
      <c r="B15" s="90" t="s">
        <v>155</v>
      </c>
      <c r="C15" s="92"/>
      <c r="D15" s="90" t="s">
        <v>110</v>
      </c>
      <c r="E15" s="24"/>
    </row>
    <row r="16" spans="1:7" ht="18" hidden="1" x14ac:dyDescent="0.35">
      <c r="A16" s="135"/>
      <c r="B16" s="90" t="s">
        <v>153</v>
      </c>
      <c r="C16" s="90"/>
      <c r="D16" s="91" t="s">
        <v>23</v>
      </c>
      <c r="E16" s="24"/>
    </row>
    <row r="17" spans="1:5" ht="18" hidden="1" x14ac:dyDescent="0.35">
      <c r="A17" s="135"/>
      <c r="B17" s="21" t="s">
        <v>151</v>
      </c>
      <c r="C17" s="25"/>
      <c r="D17" s="21" t="s">
        <v>30</v>
      </c>
      <c r="E17" s="89"/>
    </row>
    <row r="18" spans="1:5" ht="18" hidden="1" x14ac:dyDescent="0.35">
      <c r="A18" s="135"/>
      <c r="B18" s="21" t="s">
        <v>152</v>
      </c>
      <c r="C18" s="25"/>
      <c r="D18" s="21" t="s">
        <v>148</v>
      </c>
      <c r="E18" s="88"/>
    </row>
    <row r="19" spans="1:5" ht="18" hidden="1" x14ac:dyDescent="0.35">
      <c r="A19" s="135"/>
      <c r="B19" s="21" t="s">
        <v>153</v>
      </c>
      <c r="C19" s="25"/>
      <c r="D19" s="23" t="s">
        <v>23</v>
      </c>
      <c r="E19" s="88"/>
    </row>
    <row r="20" spans="1:5" ht="18" hidden="1" x14ac:dyDescent="0.35">
      <c r="A20" s="135"/>
      <c r="B20" s="21" t="s">
        <v>149</v>
      </c>
      <c r="C20" s="96"/>
      <c r="D20" s="21" t="s">
        <v>150</v>
      </c>
      <c r="E20" s="88"/>
    </row>
    <row r="21" spans="1:5" ht="18" hidden="1" x14ac:dyDescent="0.35">
      <c r="A21" s="136"/>
      <c r="B21" s="26" t="s">
        <v>154</v>
      </c>
      <c r="C21" s="27"/>
      <c r="D21" s="26" t="s">
        <v>25</v>
      </c>
      <c r="E21" s="87"/>
    </row>
    <row r="22" spans="1:5" ht="18" x14ac:dyDescent="0.35">
      <c r="A22" s="125" t="s">
        <v>39</v>
      </c>
      <c r="B22" s="29" t="s">
        <v>40</v>
      </c>
      <c r="C22" s="30"/>
      <c r="D22" s="31" t="s">
        <v>41</v>
      </c>
      <c r="E22" s="32"/>
    </row>
    <row r="23" spans="1:5" ht="18" x14ac:dyDescent="0.35">
      <c r="A23" s="126"/>
      <c r="B23" s="21" t="s">
        <v>42</v>
      </c>
      <c r="C23" s="25"/>
      <c r="D23" s="33" t="s">
        <v>23</v>
      </c>
      <c r="E23" s="34" t="s">
        <v>158</v>
      </c>
    </row>
    <row r="24" spans="1:5" ht="18" x14ac:dyDescent="0.35">
      <c r="A24" s="126"/>
      <c r="B24" s="21" t="s">
        <v>43</v>
      </c>
      <c r="C24" s="35"/>
      <c r="D24" s="33" t="s">
        <v>23</v>
      </c>
      <c r="E24" s="34">
        <v>1</v>
      </c>
    </row>
    <row r="25" spans="1:5" ht="18" x14ac:dyDescent="0.35">
      <c r="A25" s="126"/>
      <c r="B25" s="3" t="s">
        <v>44</v>
      </c>
      <c r="C25" s="6"/>
      <c r="D25" s="9" t="s">
        <v>23</v>
      </c>
      <c r="E25" s="34"/>
    </row>
    <row r="26" spans="1:5" ht="18" x14ac:dyDescent="0.35">
      <c r="A26" s="126"/>
      <c r="B26" s="3" t="s">
        <v>45</v>
      </c>
      <c r="C26" s="10"/>
      <c r="D26" s="9" t="s">
        <v>23</v>
      </c>
      <c r="E26" s="34"/>
    </row>
    <row r="27" spans="1:5" ht="18" x14ac:dyDescent="0.35">
      <c r="A27" s="126"/>
      <c r="B27" s="3" t="s">
        <v>46</v>
      </c>
      <c r="C27" s="6"/>
      <c r="D27" s="9" t="s">
        <v>23</v>
      </c>
      <c r="E27" s="34"/>
    </row>
    <row r="28" spans="1:5" ht="18" x14ac:dyDescent="0.35">
      <c r="A28" s="126"/>
      <c r="B28" s="3" t="s">
        <v>47</v>
      </c>
      <c r="C28" s="10"/>
      <c r="D28" s="9" t="s">
        <v>23</v>
      </c>
      <c r="E28" s="34"/>
    </row>
    <row r="29" spans="1:5" ht="18" x14ac:dyDescent="0.35">
      <c r="A29" s="126"/>
      <c r="B29" s="3" t="s">
        <v>48</v>
      </c>
      <c r="C29" s="6"/>
      <c r="D29" s="9" t="s">
        <v>23</v>
      </c>
      <c r="E29" s="34"/>
    </row>
    <row r="30" spans="1:5" ht="18" x14ac:dyDescent="0.35">
      <c r="A30" s="126"/>
      <c r="B30" s="3" t="s">
        <v>49</v>
      </c>
      <c r="C30" s="10"/>
      <c r="D30" s="9" t="s">
        <v>23</v>
      </c>
      <c r="E30" s="34"/>
    </row>
    <row r="31" spans="1:5" ht="18" x14ac:dyDescent="0.35">
      <c r="A31" s="126"/>
      <c r="B31" s="3" t="s">
        <v>50</v>
      </c>
      <c r="C31" s="6"/>
      <c r="D31" s="9" t="s">
        <v>23</v>
      </c>
      <c r="E31" s="34"/>
    </row>
    <row r="32" spans="1:5" ht="18" x14ac:dyDescent="0.35">
      <c r="A32" s="126"/>
      <c r="B32" s="7" t="s">
        <v>51</v>
      </c>
      <c r="C32" s="11"/>
      <c r="D32" s="9" t="s">
        <v>23</v>
      </c>
      <c r="E32" s="34"/>
    </row>
    <row r="33" spans="1:5" ht="18" x14ac:dyDescent="0.35">
      <c r="A33" s="126"/>
      <c r="B33" s="29" t="s">
        <v>52</v>
      </c>
      <c r="C33" s="30"/>
      <c r="D33" s="37" t="s">
        <v>41</v>
      </c>
      <c r="E33" s="32"/>
    </row>
    <row r="34" spans="1:5" ht="18" x14ac:dyDescent="0.35">
      <c r="A34" s="126"/>
      <c r="B34" s="26" t="s">
        <v>53</v>
      </c>
      <c r="C34" s="36">
        <v>7</v>
      </c>
      <c r="D34" s="38" t="s">
        <v>23</v>
      </c>
      <c r="E34" s="34"/>
    </row>
    <row r="35" spans="1:5" ht="18" x14ac:dyDescent="0.35">
      <c r="A35" s="126"/>
      <c r="B35" s="29" t="s">
        <v>54</v>
      </c>
      <c r="C35" s="30"/>
      <c r="D35" s="31" t="s">
        <v>41</v>
      </c>
      <c r="E35" s="32"/>
    </row>
    <row r="36" spans="1:5" ht="18" x14ac:dyDescent="0.35">
      <c r="A36" s="126"/>
      <c r="B36" s="21" t="s">
        <v>55</v>
      </c>
      <c r="C36" s="35">
        <v>2</v>
      </c>
      <c r="D36" s="33" t="s">
        <v>23</v>
      </c>
      <c r="E36" s="34"/>
    </row>
    <row r="37" spans="1:5" ht="18" x14ac:dyDescent="0.35">
      <c r="A37" s="126"/>
      <c r="B37" s="26" t="s">
        <v>56</v>
      </c>
      <c r="C37" s="36">
        <v>3</v>
      </c>
      <c r="D37" s="38"/>
      <c r="E37" s="34"/>
    </row>
    <row r="38" spans="1:5" ht="18" x14ac:dyDescent="0.35">
      <c r="A38" s="126"/>
      <c r="B38" s="29" t="s">
        <v>57</v>
      </c>
      <c r="C38" s="30">
        <v>0</v>
      </c>
      <c r="D38" s="31" t="s">
        <v>41</v>
      </c>
      <c r="E38" s="32"/>
    </row>
    <row r="39" spans="1:5" ht="18" x14ac:dyDescent="0.35">
      <c r="A39" s="126"/>
      <c r="B39" s="29" t="s">
        <v>178</v>
      </c>
      <c r="C39" s="30">
        <v>0</v>
      </c>
      <c r="D39" s="31" t="s">
        <v>41</v>
      </c>
      <c r="E39" s="32"/>
    </row>
    <row r="40" spans="1:5" ht="18" x14ac:dyDescent="0.35">
      <c r="A40" s="126"/>
      <c r="B40" s="21" t="s">
        <v>58</v>
      </c>
      <c r="C40" s="39" t="s">
        <v>142</v>
      </c>
      <c r="D40" s="33" t="s">
        <v>23</v>
      </c>
      <c r="E40" s="34"/>
    </row>
    <row r="41" spans="1:5" ht="18" x14ac:dyDescent="0.35">
      <c r="A41" s="126"/>
      <c r="B41" s="26" t="s">
        <v>59</v>
      </c>
      <c r="C41" s="36">
        <v>1</v>
      </c>
      <c r="D41" s="38" t="s">
        <v>23</v>
      </c>
      <c r="E41" s="34"/>
    </row>
    <row r="42" spans="1:5" ht="18" x14ac:dyDescent="0.35">
      <c r="A42" s="127"/>
      <c r="B42" s="40" t="s">
        <v>60</v>
      </c>
      <c r="C42" s="41"/>
      <c r="D42" s="40" t="s">
        <v>61</v>
      </c>
      <c r="E42" s="24"/>
    </row>
    <row r="43" spans="1:5" ht="15.6" customHeight="1" x14ac:dyDescent="0.35">
      <c r="A43" s="125" t="s">
        <v>62</v>
      </c>
      <c r="B43" s="18" t="s">
        <v>63</v>
      </c>
      <c r="C43" s="42" t="s">
        <v>145</v>
      </c>
      <c r="D43" s="19" t="s">
        <v>23</v>
      </c>
      <c r="E43" s="43"/>
    </row>
    <row r="44" spans="1:5" ht="15.6" customHeight="1" x14ac:dyDescent="0.35">
      <c r="A44" s="127"/>
      <c r="B44" s="44" t="s">
        <v>64</v>
      </c>
      <c r="C44" s="27">
        <v>11</v>
      </c>
      <c r="D44" s="44" t="s">
        <v>65</v>
      </c>
      <c r="E44" s="45"/>
    </row>
    <row r="45" spans="1:5" ht="18" x14ac:dyDescent="0.35">
      <c r="A45" s="125" t="s">
        <v>66</v>
      </c>
      <c r="B45" s="18" t="s">
        <v>67</v>
      </c>
      <c r="C45" s="46" t="s">
        <v>141</v>
      </c>
      <c r="D45" s="47" t="s">
        <v>23</v>
      </c>
      <c r="E45" s="48"/>
    </row>
    <row r="46" spans="1:5" ht="18" x14ac:dyDescent="0.35">
      <c r="A46" s="126"/>
      <c r="B46" s="53" t="s">
        <v>68</v>
      </c>
      <c r="C46" s="54"/>
      <c r="D46" s="53" t="s">
        <v>65</v>
      </c>
      <c r="E46" s="43"/>
    </row>
    <row r="47" spans="1:5" ht="18" x14ac:dyDescent="0.35">
      <c r="A47" s="126"/>
      <c r="B47" s="53" t="s">
        <v>156</v>
      </c>
      <c r="C47" s="54">
        <v>0</v>
      </c>
      <c r="D47" s="53" t="s">
        <v>30</v>
      </c>
      <c r="E47" s="43"/>
    </row>
    <row r="48" spans="1:5" ht="18" x14ac:dyDescent="0.35">
      <c r="A48" s="126"/>
      <c r="B48" s="51" t="s">
        <v>69</v>
      </c>
      <c r="C48" s="52"/>
      <c r="D48" s="51" t="s">
        <v>23</v>
      </c>
      <c r="E48" s="43"/>
    </row>
    <row r="49" spans="1:9" ht="18" x14ac:dyDescent="0.35">
      <c r="A49" s="126"/>
      <c r="B49" s="53" t="s">
        <v>70</v>
      </c>
      <c r="C49" s="54"/>
      <c r="D49" s="53" t="s">
        <v>23</v>
      </c>
      <c r="E49" s="43"/>
    </row>
    <row r="50" spans="1:9" ht="18" x14ac:dyDescent="0.35">
      <c r="A50" s="126"/>
      <c r="B50" s="49" t="s">
        <v>71</v>
      </c>
      <c r="C50" s="50"/>
      <c r="D50" s="49" t="s">
        <v>23</v>
      </c>
      <c r="E50" s="43"/>
    </row>
    <row r="51" spans="1:9" ht="18" x14ac:dyDescent="0.35">
      <c r="A51" s="126"/>
      <c r="B51" s="47" t="s">
        <v>72</v>
      </c>
      <c r="C51" s="94"/>
      <c r="D51" s="55" t="s">
        <v>27</v>
      </c>
      <c r="E51" s="43"/>
      <c r="H51" s="82"/>
      <c r="I51" s="83"/>
    </row>
    <row r="52" spans="1:9" ht="18" x14ac:dyDescent="0.35">
      <c r="A52" s="126"/>
      <c r="B52" s="53" t="s">
        <v>73</v>
      </c>
      <c r="C52" s="95"/>
      <c r="D52" s="56" t="s">
        <v>27</v>
      </c>
      <c r="E52" s="43"/>
      <c r="H52" s="82"/>
      <c r="I52" s="83"/>
    </row>
    <row r="53" spans="1:9" ht="18" x14ac:dyDescent="0.35">
      <c r="A53" s="126"/>
      <c r="B53" s="53" t="s">
        <v>74</v>
      </c>
      <c r="C53" s="25"/>
      <c r="D53" s="53" t="s">
        <v>23</v>
      </c>
      <c r="E53" s="43"/>
      <c r="H53" s="82"/>
      <c r="I53" s="83"/>
    </row>
    <row r="54" spans="1:9" ht="18" x14ac:dyDescent="0.35">
      <c r="A54" s="127"/>
      <c r="B54" s="57" t="s">
        <v>75</v>
      </c>
      <c r="C54" s="58">
        <v>0</v>
      </c>
      <c r="D54" s="59" t="s">
        <v>30</v>
      </c>
      <c r="E54" s="45"/>
      <c r="H54" s="82"/>
      <c r="I54" s="83"/>
    </row>
    <row r="55" spans="1:9" ht="18" x14ac:dyDescent="0.35">
      <c r="A55" s="125" t="s">
        <v>76</v>
      </c>
      <c r="B55" s="60" t="s">
        <v>77</v>
      </c>
      <c r="C55" s="42" t="s">
        <v>143</v>
      </c>
      <c r="D55" s="19" t="s">
        <v>23</v>
      </c>
      <c r="E55" s="48"/>
      <c r="H55" s="82"/>
      <c r="I55" s="83"/>
    </row>
    <row r="56" spans="1:9" ht="18" x14ac:dyDescent="0.35">
      <c r="A56" s="126"/>
      <c r="B56" s="21" t="s">
        <v>78</v>
      </c>
      <c r="C56" s="97">
        <f>72-42</f>
        <v>30</v>
      </c>
      <c r="D56" s="21" t="s">
        <v>79</v>
      </c>
      <c r="E56" s="43" t="s">
        <v>159</v>
      </c>
      <c r="H56" s="82"/>
      <c r="I56" s="83"/>
    </row>
    <row r="57" spans="1:9" ht="18" x14ac:dyDescent="0.35">
      <c r="A57" s="126"/>
      <c r="B57" s="21" t="s">
        <v>80</v>
      </c>
      <c r="C57" s="25" t="s">
        <v>140</v>
      </c>
      <c r="D57" s="23" t="s">
        <v>23</v>
      </c>
      <c r="E57" s="43" t="s">
        <v>161</v>
      </c>
      <c r="H57" s="82"/>
      <c r="I57" s="83"/>
    </row>
    <row r="58" spans="1:9" ht="18" x14ac:dyDescent="0.35">
      <c r="A58" s="126"/>
      <c r="B58" s="21" t="s">
        <v>81</v>
      </c>
      <c r="C58" s="25" t="s">
        <v>141</v>
      </c>
      <c r="D58" s="23" t="s">
        <v>23</v>
      </c>
      <c r="E58" s="43"/>
      <c r="H58" s="82"/>
      <c r="I58" s="83"/>
    </row>
    <row r="59" spans="1:9" ht="18" x14ac:dyDescent="0.3">
      <c r="A59" s="126"/>
      <c r="B59" s="14" t="s">
        <v>82</v>
      </c>
      <c r="C59" s="6" t="s">
        <v>144</v>
      </c>
      <c r="D59" s="5" t="s">
        <v>23</v>
      </c>
      <c r="E59" s="43"/>
      <c r="H59" s="82"/>
      <c r="I59" s="83"/>
    </row>
    <row r="60" spans="1:9" ht="18" x14ac:dyDescent="0.35">
      <c r="A60" s="126"/>
      <c r="B60" s="3" t="s">
        <v>83</v>
      </c>
      <c r="C60" s="97">
        <f>105-14</f>
        <v>91</v>
      </c>
      <c r="D60" s="3" t="s">
        <v>79</v>
      </c>
      <c r="E60" s="43"/>
      <c r="H60" s="82"/>
      <c r="I60" s="83"/>
    </row>
    <row r="61" spans="1:9" ht="18" x14ac:dyDescent="0.3">
      <c r="A61" s="126"/>
      <c r="B61" s="3" t="s">
        <v>84</v>
      </c>
      <c r="C61" s="6" t="s">
        <v>140</v>
      </c>
      <c r="D61" s="5" t="s">
        <v>23</v>
      </c>
      <c r="E61" s="43"/>
      <c r="H61" s="82"/>
      <c r="I61" s="83"/>
    </row>
    <row r="62" spans="1:9" ht="18" x14ac:dyDescent="0.3">
      <c r="A62" s="126"/>
      <c r="B62" s="3" t="s">
        <v>85</v>
      </c>
      <c r="C62" s="6" t="s">
        <v>141</v>
      </c>
      <c r="D62" s="5" t="s">
        <v>23</v>
      </c>
      <c r="E62" s="43"/>
      <c r="H62" s="82"/>
      <c r="I62" s="83"/>
    </row>
    <row r="63" spans="1:9" ht="18" x14ac:dyDescent="0.3">
      <c r="A63" s="126"/>
      <c r="B63" s="14" t="s">
        <v>86</v>
      </c>
      <c r="C63" s="6" t="s">
        <v>181</v>
      </c>
      <c r="D63" s="5" t="s">
        <v>23</v>
      </c>
      <c r="E63" s="43"/>
      <c r="H63" s="82"/>
      <c r="I63" s="83"/>
    </row>
    <row r="64" spans="1:9" ht="18" x14ac:dyDescent="0.35">
      <c r="A64" s="126"/>
      <c r="B64" s="3" t="s">
        <v>87</v>
      </c>
      <c r="C64" s="97">
        <f>93</f>
        <v>93</v>
      </c>
      <c r="D64" s="3" t="s">
        <v>79</v>
      </c>
      <c r="E64" s="43"/>
      <c r="H64" s="82"/>
      <c r="I64" s="83"/>
    </row>
    <row r="65" spans="1:9" ht="18" x14ac:dyDescent="0.35">
      <c r="A65" s="126"/>
      <c r="B65" s="3" t="s">
        <v>88</v>
      </c>
      <c r="C65" s="25" t="s">
        <v>140</v>
      </c>
      <c r="D65" s="5" t="s">
        <v>23</v>
      </c>
      <c r="E65" s="43"/>
      <c r="H65" s="82"/>
      <c r="I65" s="83"/>
    </row>
    <row r="66" spans="1:9" ht="18" x14ac:dyDescent="0.35">
      <c r="A66" s="126"/>
      <c r="B66" s="3" t="s">
        <v>89</v>
      </c>
      <c r="C66" s="25" t="s">
        <v>141</v>
      </c>
      <c r="D66" s="5" t="s">
        <v>23</v>
      </c>
      <c r="E66" s="43"/>
      <c r="H66" s="82"/>
      <c r="I66" s="83"/>
    </row>
    <row r="67" spans="1:9" ht="18" x14ac:dyDescent="0.35">
      <c r="A67" s="126"/>
      <c r="B67" s="14" t="s">
        <v>90</v>
      </c>
      <c r="C67" s="6" t="s">
        <v>182</v>
      </c>
      <c r="D67" s="5" t="s">
        <v>23</v>
      </c>
      <c r="E67" s="24"/>
      <c r="G67" s="84"/>
      <c r="H67" s="82"/>
      <c r="I67" s="83"/>
    </row>
    <row r="68" spans="1:9" ht="18" x14ac:dyDescent="0.35">
      <c r="A68" s="126"/>
      <c r="B68" s="3" t="s">
        <v>91</v>
      </c>
      <c r="C68" s="6">
        <v>56</v>
      </c>
      <c r="D68" s="3" t="s">
        <v>79</v>
      </c>
      <c r="E68" s="24"/>
      <c r="G68" s="84"/>
      <c r="H68" s="82"/>
      <c r="I68" s="83"/>
    </row>
    <row r="69" spans="1:9" ht="18" x14ac:dyDescent="0.35">
      <c r="A69" s="126"/>
      <c r="B69" s="3" t="s">
        <v>92</v>
      </c>
      <c r="C69" s="6" t="s">
        <v>183</v>
      </c>
      <c r="D69" s="5" t="s">
        <v>23</v>
      </c>
      <c r="E69" s="24"/>
      <c r="G69" s="84"/>
      <c r="H69" s="82"/>
      <c r="I69" s="83"/>
    </row>
    <row r="70" spans="1:9" ht="18" x14ac:dyDescent="0.35">
      <c r="A70" s="126"/>
      <c r="B70" s="3" t="s">
        <v>93</v>
      </c>
      <c r="C70" s="6" t="s">
        <v>141</v>
      </c>
      <c r="D70" s="5" t="s">
        <v>23</v>
      </c>
      <c r="E70" s="24"/>
      <c r="G70" s="84"/>
      <c r="H70" s="82"/>
      <c r="I70" s="83"/>
    </row>
    <row r="71" spans="1:9" ht="18" x14ac:dyDescent="0.35">
      <c r="A71" s="126"/>
      <c r="B71" s="14" t="s">
        <v>94</v>
      </c>
      <c r="C71" s="6"/>
      <c r="D71" s="5" t="s">
        <v>23</v>
      </c>
      <c r="E71" s="24"/>
      <c r="G71" s="84"/>
      <c r="H71" s="82"/>
      <c r="I71" s="83"/>
    </row>
    <row r="72" spans="1:9" ht="18" x14ac:dyDescent="0.35">
      <c r="A72" s="126"/>
      <c r="B72" s="3" t="s">
        <v>95</v>
      </c>
      <c r="C72" s="6"/>
      <c r="D72" s="3" t="s">
        <v>79</v>
      </c>
      <c r="E72" s="24"/>
      <c r="G72" s="84"/>
      <c r="H72" s="82"/>
      <c r="I72" s="83"/>
    </row>
    <row r="73" spans="1:9" ht="18" x14ac:dyDescent="0.35">
      <c r="A73" s="126"/>
      <c r="B73" s="3" t="s">
        <v>96</v>
      </c>
      <c r="C73" s="6"/>
      <c r="D73" s="5" t="s">
        <v>23</v>
      </c>
      <c r="E73" s="24"/>
      <c r="G73" s="84"/>
      <c r="H73" s="82"/>
      <c r="I73" s="83"/>
    </row>
    <row r="74" spans="1:9" ht="18" x14ac:dyDescent="0.35">
      <c r="A74" s="127"/>
      <c r="B74" s="7" t="s">
        <v>97</v>
      </c>
      <c r="C74" s="8"/>
      <c r="D74" s="13" t="s">
        <v>23</v>
      </c>
      <c r="E74" s="28"/>
      <c r="G74" s="84"/>
      <c r="H74" s="82"/>
      <c r="I74" s="83"/>
    </row>
    <row r="75" spans="1:9" ht="18" x14ac:dyDescent="0.35">
      <c r="A75" s="126" t="s">
        <v>98</v>
      </c>
      <c r="B75" s="21" t="s">
        <v>99</v>
      </c>
      <c r="C75" s="98">
        <v>0.60350000000000004</v>
      </c>
      <c r="D75" s="21" t="s">
        <v>100</v>
      </c>
      <c r="E75" s="24"/>
      <c r="H75" s="82"/>
      <c r="I75" s="83"/>
    </row>
    <row r="76" spans="1:9" ht="18" x14ac:dyDescent="0.35">
      <c r="A76" s="126"/>
      <c r="B76" s="21" t="s">
        <v>101</v>
      </c>
      <c r="C76" s="98">
        <v>0.73599999999999999</v>
      </c>
      <c r="D76" s="21" t="s">
        <v>100</v>
      </c>
      <c r="E76" s="24"/>
      <c r="H76" s="82"/>
      <c r="I76" s="83"/>
    </row>
    <row r="77" spans="1:9" ht="18" x14ac:dyDescent="0.35">
      <c r="A77" s="127"/>
      <c r="B77" s="21" t="s">
        <v>102</v>
      </c>
      <c r="C77" s="98">
        <v>0.53700000000000003</v>
      </c>
      <c r="D77" s="21" t="s">
        <v>100</v>
      </c>
      <c r="E77" s="24"/>
      <c r="H77" s="82"/>
      <c r="I77" s="83"/>
    </row>
    <row r="78" spans="1:9" ht="18" x14ac:dyDescent="0.35">
      <c r="A78" s="125" t="s">
        <v>103</v>
      </c>
      <c r="B78" s="18" t="s">
        <v>104</v>
      </c>
      <c r="C78" s="42"/>
      <c r="D78" s="18" t="s">
        <v>105</v>
      </c>
      <c r="E78" s="20"/>
      <c r="H78" s="82"/>
      <c r="I78" s="83"/>
    </row>
    <row r="79" spans="1:9" ht="18" x14ac:dyDescent="0.35">
      <c r="A79" s="126"/>
      <c r="B79" s="21" t="s">
        <v>106</v>
      </c>
      <c r="C79" s="25"/>
      <c r="D79" s="23" t="s">
        <v>23</v>
      </c>
      <c r="E79" s="24"/>
      <c r="H79" s="82"/>
      <c r="I79" s="83"/>
    </row>
    <row r="80" spans="1:9" ht="18" x14ac:dyDescent="0.35">
      <c r="A80" s="126"/>
      <c r="B80" s="21" t="s">
        <v>107</v>
      </c>
      <c r="C80" s="25"/>
      <c r="D80" s="23" t="s">
        <v>23</v>
      </c>
      <c r="E80" s="24"/>
      <c r="H80" s="82"/>
      <c r="I80" s="83"/>
    </row>
    <row r="81" spans="1:9" ht="18" x14ac:dyDescent="0.35">
      <c r="A81" s="126"/>
      <c r="B81" s="21" t="s">
        <v>108</v>
      </c>
      <c r="C81" s="25"/>
      <c r="D81" s="23" t="s">
        <v>23</v>
      </c>
      <c r="E81" s="24"/>
      <c r="H81" s="82"/>
      <c r="I81" s="83"/>
    </row>
    <row r="82" spans="1:9" ht="18" x14ac:dyDescent="0.35">
      <c r="A82" s="126"/>
      <c r="B82" s="61" t="s">
        <v>109</v>
      </c>
      <c r="C82" s="61"/>
      <c r="D82" s="61" t="s">
        <v>110</v>
      </c>
      <c r="E82" s="62"/>
      <c r="H82" s="82"/>
      <c r="I82" s="83"/>
    </row>
    <row r="83" spans="1:9" ht="18" x14ac:dyDescent="0.35">
      <c r="A83" s="126"/>
      <c r="B83" s="21" t="s">
        <v>111</v>
      </c>
      <c r="C83" s="25"/>
      <c r="D83" s="21" t="s">
        <v>112</v>
      </c>
      <c r="E83" s="24"/>
      <c r="H83" s="82"/>
      <c r="I83" s="83"/>
    </row>
    <row r="84" spans="1:9" ht="18" x14ac:dyDescent="0.35">
      <c r="A84" s="127"/>
      <c r="B84" s="26" t="s">
        <v>113</v>
      </c>
      <c r="C84" s="27"/>
      <c r="D84" s="26" t="s">
        <v>114</v>
      </c>
      <c r="E84" s="28"/>
      <c r="H84" s="82"/>
      <c r="I84" s="83"/>
    </row>
    <row r="85" spans="1:9" ht="18" x14ac:dyDescent="0.35">
      <c r="A85" s="125" t="s">
        <v>115</v>
      </c>
      <c r="B85" s="1" t="s">
        <v>180</v>
      </c>
      <c r="C85" s="93" t="s">
        <v>165</v>
      </c>
      <c r="D85" s="23" t="s">
        <v>23</v>
      </c>
      <c r="E85" s="43"/>
      <c r="H85" s="82"/>
      <c r="I85" s="83"/>
    </row>
    <row r="86" spans="1:9" ht="18" x14ac:dyDescent="0.35">
      <c r="A86" s="126"/>
      <c r="B86" s="21" t="s">
        <v>116</v>
      </c>
      <c r="C86" s="93">
        <v>44461</v>
      </c>
      <c r="D86" s="21" t="s">
        <v>27</v>
      </c>
      <c r="E86" s="43"/>
    </row>
    <row r="87" spans="1:9" ht="18" x14ac:dyDescent="0.35">
      <c r="A87" s="126"/>
      <c r="B87" s="21" t="s">
        <v>117</v>
      </c>
      <c r="C87" s="93">
        <v>44774</v>
      </c>
      <c r="D87" s="21" t="s">
        <v>27</v>
      </c>
      <c r="E87" s="43"/>
    </row>
    <row r="88" spans="1:9" ht="18" x14ac:dyDescent="0.35">
      <c r="A88" s="126"/>
      <c r="B88" s="21" t="s">
        <v>118</v>
      </c>
      <c r="C88" s="22">
        <v>6</v>
      </c>
      <c r="D88" s="21" t="s">
        <v>25</v>
      </c>
      <c r="E88" s="43"/>
    </row>
    <row r="89" spans="1:9" ht="18" x14ac:dyDescent="0.35">
      <c r="A89" s="126"/>
      <c r="B89" s="21" t="s">
        <v>119</v>
      </c>
      <c r="C89" s="22">
        <v>0</v>
      </c>
      <c r="D89" s="21" t="s">
        <v>30</v>
      </c>
      <c r="E89" s="43"/>
    </row>
    <row r="90" spans="1:9" ht="15.6" x14ac:dyDescent="0.3">
      <c r="A90" s="126"/>
      <c r="B90" s="14" t="s">
        <v>120</v>
      </c>
      <c r="C90" s="4"/>
      <c r="D90" s="5" t="s">
        <v>23</v>
      </c>
      <c r="E90" s="12"/>
    </row>
    <row r="91" spans="1:9" ht="15.6" x14ac:dyDescent="0.3">
      <c r="A91" s="126"/>
      <c r="B91" s="3" t="s">
        <v>121</v>
      </c>
      <c r="C91" s="4"/>
      <c r="D91" s="3" t="s">
        <v>27</v>
      </c>
      <c r="E91" s="12"/>
    </row>
    <row r="92" spans="1:9" ht="15.6" x14ac:dyDescent="0.3">
      <c r="A92" s="126"/>
      <c r="B92" s="3" t="s">
        <v>122</v>
      </c>
      <c r="C92" s="4"/>
      <c r="D92" s="3" t="s">
        <v>27</v>
      </c>
      <c r="E92" s="12"/>
    </row>
    <row r="93" spans="1:9" ht="15.6" x14ac:dyDescent="0.3">
      <c r="A93" s="126"/>
      <c r="B93" s="3" t="s">
        <v>123</v>
      </c>
      <c r="C93" s="4"/>
      <c r="D93" s="3" t="s">
        <v>25</v>
      </c>
      <c r="E93" s="12"/>
    </row>
    <row r="94" spans="1:9" ht="15.6" x14ac:dyDescent="0.3">
      <c r="A94" s="126"/>
      <c r="B94" s="3" t="s">
        <v>124</v>
      </c>
      <c r="C94" s="4"/>
      <c r="D94" s="3" t="s">
        <v>30</v>
      </c>
      <c r="E94" s="12"/>
    </row>
    <row r="95" spans="1:9" ht="15.6" x14ac:dyDescent="0.3">
      <c r="A95" s="126"/>
      <c r="B95" s="14" t="s">
        <v>125</v>
      </c>
      <c r="C95" s="4"/>
      <c r="D95" s="5" t="s">
        <v>23</v>
      </c>
      <c r="E95" s="12"/>
    </row>
    <row r="96" spans="1:9" ht="15.6" x14ac:dyDescent="0.3">
      <c r="A96" s="126"/>
      <c r="B96" s="3" t="s">
        <v>126</v>
      </c>
      <c r="C96" s="4"/>
      <c r="D96" s="3" t="s">
        <v>27</v>
      </c>
      <c r="E96" s="12"/>
    </row>
    <row r="97" spans="1:5" ht="15.6" x14ac:dyDescent="0.3">
      <c r="A97" s="126"/>
      <c r="B97" s="3" t="s">
        <v>127</v>
      </c>
      <c r="C97" s="4"/>
      <c r="D97" s="3" t="s">
        <v>27</v>
      </c>
      <c r="E97" s="12"/>
    </row>
    <row r="98" spans="1:5" ht="15.6" x14ac:dyDescent="0.3">
      <c r="A98" s="126"/>
      <c r="B98" s="3" t="s">
        <v>128</v>
      </c>
      <c r="C98" s="4"/>
      <c r="D98" s="3" t="s">
        <v>25</v>
      </c>
      <c r="E98" s="12"/>
    </row>
    <row r="99" spans="1:5" ht="15.6" x14ac:dyDescent="0.3">
      <c r="A99" s="126"/>
      <c r="B99" s="3" t="s">
        <v>129</v>
      </c>
      <c r="C99" s="4"/>
      <c r="D99" s="3" t="s">
        <v>30</v>
      </c>
      <c r="E99" s="12"/>
    </row>
    <row r="100" spans="1:5" ht="15.6" x14ac:dyDescent="0.3">
      <c r="A100" s="126"/>
      <c r="B100" s="14" t="s">
        <v>130</v>
      </c>
      <c r="C100" s="4"/>
      <c r="D100" s="5" t="s">
        <v>23</v>
      </c>
      <c r="E100" s="12"/>
    </row>
    <row r="101" spans="1:5" ht="15.6" x14ac:dyDescent="0.3">
      <c r="A101" s="126"/>
      <c r="B101" s="3" t="s">
        <v>131</v>
      </c>
      <c r="C101" s="4"/>
      <c r="D101" s="3" t="s">
        <v>27</v>
      </c>
      <c r="E101" s="12"/>
    </row>
    <row r="102" spans="1:5" ht="15.6" x14ac:dyDescent="0.3">
      <c r="A102" s="126"/>
      <c r="B102" s="3" t="s">
        <v>132</v>
      </c>
      <c r="C102" s="4"/>
      <c r="D102" s="3" t="s">
        <v>27</v>
      </c>
      <c r="E102" s="12"/>
    </row>
    <row r="103" spans="1:5" ht="15.6" x14ac:dyDescent="0.3">
      <c r="A103" s="126"/>
      <c r="B103" s="3" t="s">
        <v>133</v>
      </c>
      <c r="C103" s="4"/>
      <c r="D103" s="3" t="s">
        <v>25</v>
      </c>
      <c r="E103" s="12"/>
    </row>
    <row r="104" spans="1:5" ht="15.6" x14ac:dyDescent="0.3">
      <c r="A104" s="126"/>
      <c r="B104" s="3" t="s">
        <v>134</v>
      </c>
      <c r="C104" s="4"/>
      <c r="D104" s="3" t="s">
        <v>30</v>
      </c>
      <c r="E104" s="12"/>
    </row>
    <row r="105" spans="1:5" ht="15.6" x14ac:dyDescent="0.3">
      <c r="A105" s="126"/>
      <c r="B105" s="14" t="s">
        <v>135</v>
      </c>
      <c r="C105" s="4"/>
      <c r="D105" s="5" t="s">
        <v>23</v>
      </c>
      <c r="E105" s="12"/>
    </row>
    <row r="106" spans="1:5" ht="15.6" x14ac:dyDescent="0.3">
      <c r="A106" s="126"/>
      <c r="B106" s="3" t="s">
        <v>136</v>
      </c>
      <c r="C106" s="4"/>
      <c r="D106" s="3" t="s">
        <v>27</v>
      </c>
      <c r="E106" s="12"/>
    </row>
    <row r="107" spans="1:5" ht="15.6" x14ac:dyDescent="0.3">
      <c r="A107" s="126"/>
      <c r="B107" s="3" t="s">
        <v>137</v>
      </c>
      <c r="C107" s="4"/>
      <c r="D107" s="3" t="s">
        <v>27</v>
      </c>
      <c r="E107" s="12"/>
    </row>
    <row r="108" spans="1:5" ht="15.6" x14ac:dyDescent="0.3">
      <c r="A108" s="126"/>
      <c r="B108" s="3" t="s">
        <v>138</v>
      </c>
      <c r="C108" s="4"/>
      <c r="D108" s="3" t="s">
        <v>25</v>
      </c>
      <c r="E108" s="12"/>
    </row>
    <row r="109" spans="1:5" ht="15.6" x14ac:dyDescent="0.3">
      <c r="A109" s="127"/>
      <c r="B109" s="7" t="s">
        <v>139</v>
      </c>
      <c r="C109" s="85"/>
      <c r="D109" s="7" t="s">
        <v>30</v>
      </c>
      <c r="E109" s="86"/>
    </row>
    <row r="110" spans="1:5" x14ac:dyDescent="0.3">
      <c r="B110" s="2" t="s">
        <v>167</v>
      </c>
      <c r="C110" s="2">
        <v>-1.4809857821947502E-2</v>
      </c>
      <c r="D110" s="2" t="s">
        <v>168</v>
      </c>
      <c r="E110" s="2" t="s">
        <v>169</v>
      </c>
    </row>
    <row r="111" spans="1:5" x14ac:dyDescent="0.3">
      <c r="B111" s="2" t="s">
        <v>170</v>
      </c>
      <c r="C111" s="2">
        <v>-3.9941432388885069E-2</v>
      </c>
      <c r="D111" s="2" t="s">
        <v>168</v>
      </c>
      <c r="E111" s="2" t="s">
        <v>169</v>
      </c>
    </row>
    <row r="112" spans="1:5" x14ac:dyDescent="0.3">
      <c r="B112" s="2" t="s">
        <v>171</v>
      </c>
      <c r="C112" s="2">
        <v>0</v>
      </c>
      <c r="D112" s="2" t="s">
        <v>168</v>
      </c>
      <c r="E112" s="2" t="s">
        <v>172</v>
      </c>
    </row>
    <row r="113" spans="2:5" x14ac:dyDescent="0.3">
      <c r="B113" s="2" t="s">
        <v>173</v>
      </c>
      <c r="C113" s="2">
        <v>0</v>
      </c>
      <c r="D113" s="2" t="s">
        <v>168</v>
      </c>
      <c r="E113" s="2" t="s">
        <v>174</v>
      </c>
    </row>
    <row r="114" spans="2:5" x14ac:dyDescent="0.3">
      <c r="B114" s="2" t="s">
        <v>175</v>
      </c>
      <c r="C114" s="2">
        <v>4.6481000000000003</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3">
    <dataValidation type="list" allowBlank="1" showInputMessage="1" showErrorMessage="1" sqref="C16 C19" xr:uid="{577DA8A8-0AC2-4E79-B9FD-293FB5F18278}">
      <formula1>#REF!</formula1>
    </dataValidation>
    <dataValidation type="list" allowBlank="1" showInputMessage="1" showErrorMessage="1" sqref="C43 C49:C50 C45 C23 C25 C27 C29 C31 C40 C53 C73:C74 C79:C81 C71" xr:uid="{1C08EFCD-D79F-4612-B67A-AD7B8CD8F483}">
      <formula1>#REF!</formula1>
    </dataValidation>
    <dataValidation type="list" allowBlank="1" showInputMessage="1" showErrorMessage="1" sqref="C55 C65:C66 C57:C59 C61:C62" xr:uid="{96647669-0174-4670-94DC-0D305F22CB11}">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84D1C884DBEEC4F85358777B6E07E1F" ma:contentTypeVersion="14" ma:contentTypeDescription="Ein neues Dokument erstellen." ma:contentTypeScope="" ma:versionID="a2723363c95d06c20a386cbc83375aab">
  <xsd:schema xmlns:xsd="http://www.w3.org/2001/XMLSchema" xmlns:xs="http://www.w3.org/2001/XMLSchema" xmlns:p="http://schemas.microsoft.com/office/2006/metadata/properties" xmlns:ns2="0e220fa0-9a4b-44ce-92ce-4f31ff5f4a3f" xmlns:ns3="a79bd6c5-bb98-4953-b464-f6a556bf928c" targetNamespace="http://schemas.microsoft.com/office/2006/metadata/properties" ma:root="true" ma:fieldsID="05c4af4b18237b5d213710366cf7c9da" ns2:_="" ns3:_="">
    <xsd:import namespace="0e220fa0-9a4b-44ce-92ce-4f31ff5f4a3f"/>
    <xsd:import namespace="a79bd6c5-bb98-4953-b464-f6a556bf92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20fa0-9a4b-44ce-92ce-4f31ff5f4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58b5545-f9af-4778-b81a-1d650be88c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9bd6c5-bb98-4953-b464-f6a556bf92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a201d0-0f67-481c-90c8-bd5dbc953acf}" ma:internalName="TaxCatchAll" ma:showField="CatchAllData" ma:web="a79bd6c5-bb98-4953-b464-f6a556bf928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e220fa0-9a4b-44ce-92ce-4f31ff5f4a3f">
      <Terms xmlns="http://schemas.microsoft.com/office/infopath/2007/PartnerControls"/>
    </lcf76f155ced4ddcb4097134ff3c332f>
    <TaxCatchAll xmlns="a79bd6c5-bb98-4953-b464-f6a556bf928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39F345-95A1-4F2B-8B26-7F4BC9C72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20fa0-9a4b-44ce-92ce-4f31ff5f4a3f"/>
    <ds:schemaRef ds:uri="a79bd6c5-bb98-4953-b464-f6a556bf9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10 96</vt:lpstr>
      <vt:lpstr>132 2</vt:lpstr>
      <vt:lpstr>281 2</vt:lpstr>
      <vt:lpstr>132 4</vt:lpstr>
      <vt:lpstr>175 25 </vt:lpstr>
      <vt:lpstr>175 20</vt:lpstr>
      <vt:lpstr>16 3</vt:lpstr>
      <vt:lpstr>49</vt:lpstr>
      <vt:lpstr>195 14 </vt:lpstr>
      <vt:lpstr>212</vt:lpstr>
      <vt:lpstr>64 1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2024-02-14T09:33:04Z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0x010100484D1C884DBEEC4F85358777B6E07E1F</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