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https://firstclimateag-my.sharepoint.com/personal/ipek_topuz_firstclimate_com/Documents/22-048 Bayer EMEA Feasibility Assessment/04_Case studies/Poland/Data-input/"/>
    </mc:Choice>
  </mc:AlternateContent>
  <xr:revisionPtr revIDLastSave="140" documentId="10_ncr:20000_{A2EC4746-4C2D-468C-AF6F-2AA5817FB176}" xr6:coauthVersionLast="47" xr6:coauthVersionMax="47" xr10:uidLastSave="{2ABDB5C5-5AFC-4A36-941A-4B6F96F08DE5}"/>
  <bookViews>
    <workbookView xWindow="-120" yWindow="-120" windowWidth="29040" windowHeight="15720" activeTab="1" xr2:uid="{00000000-000D-0000-FFFF-FFFF00000000}"/>
  </bookViews>
  <sheets>
    <sheet name="README" sheetId="3" r:id="rId1"/>
    <sheet name="Biłan" sheetId="1" r:id="rId2"/>
  </sheets>
  <externalReferences>
    <externalReference r:id="rId3"/>
  </externalReferences>
  <definedNames>
    <definedName name="active_y_x">[1]Sheet2!$G$4</definedName>
    <definedName name="alpha">[1]Sheet2!$B$84</definedName>
    <definedName name="beta">[1]Sheet2!$B$83</definedName>
    <definedName name="C_input">[1]Sheet2!$B$80</definedName>
    <definedName name="f1_mean">'[1]fix parameters'!$B$10</definedName>
    <definedName name="f2_mean">'[1]fix parameters'!$B$11</definedName>
    <definedName name="f3_mean">'[1]fix parameters'!$B$12</definedName>
    <definedName name="f4_">[1]Sheet2!$B$86</definedName>
    <definedName name="f5_mean">'[1]fix parameters'!$B$13</definedName>
    <definedName name="f6_mean">'[1]fix parameters'!$B$14</definedName>
    <definedName name="f7_mean">'[1]fix parameters'!$B$15</definedName>
    <definedName name="f8_mean">'[1]fix parameters'!$B$16</definedName>
    <definedName name="k_a">[1]Sheet2!$B$5</definedName>
    <definedName name="k_fac_a_mean">'[1]fix parameters'!$B$7</definedName>
    <definedName name="k_fac_p_mean">'[1]fix parameters'!$B$9</definedName>
    <definedName name="k_fac_s_mean">'[1]fix parameters'!$B$8</definedName>
    <definedName name="k_p">[1]Sheet2!$B$89</definedName>
    <definedName name="k_s">[1]Sheet2!$B$88</definedName>
    <definedName name="mappet_1">[1]Sheet2!$B$55</definedName>
    <definedName name="mappet_10">[1]Sheet2!$B$64</definedName>
    <definedName name="mappet_11">[1]Sheet2!$B$65</definedName>
    <definedName name="mappet_12">[1]Sheet2!$B$66</definedName>
    <definedName name="mappet_2">[1]Sheet2!$B$56</definedName>
    <definedName name="mappet_3">[1]Sheet2!$B$57</definedName>
    <definedName name="mappet_4">[1]Sheet2!$B$58</definedName>
    <definedName name="mappet_5">[1]Sheet2!$B$59</definedName>
    <definedName name="mappet_6">[1]Sheet2!$B$60</definedName>
    <definedName name="mappet_7">[1]Sheet2!$B$61</definedName>
    <definedName name="mappet_8">[1]Sheet2!$B$62</definedName>
    <definedName name="mappet_9">[1]Sheet2!$B$63</definedName>
    <definedName name="nc">[1]Sheet2!$B$82</definedName>
    <definedName name="pet_1">[1]Sheet2!$B$43</definedName>
    <definedName name="pet_10">[1]Sheet2!$B$52</definedName>
    <definedName name="pet_11">[1]Sheet2!$B$53</definedName>
    <definedName name="pet_12">[1]Sheet2!$B$54</definedName>
    <definedName name="pet_2">[1]Sheet2!$B$44</definedName>
    <definedName name="pet_3">[1]Sheet2!$B$45</definedName>
    <definedName name="pet_4">[1]Sheet2!$B$46</definedName>
    <definedName name="pet_5">[1]Sheet2!$B$47</definedName>
    <definedName name="pet_6">[1]Sheet2!$B$48</definedName>
    <definedName name="pet_7">[1]Sheet2!$B$49</definedName>
    <definedName name="pet_8">[1]Sheet2!$B$50</definedName>
    <definedName name="pet_9">[1]Sheet2!$B$51</definedName>
    <definedName name="precip_1">[1]Sheet2!$B$31</definedName>
    <definedName name="precip_10">[1]Sheet2!$B$40</definedName>
    <definedName name="precip_11">[1]Sheet2!$B$41</definedName>
    <definedName name="precip_12">[1]Sheet2!$B$42</definedName>
    <definedName name="precip_2">[1]Sheet2!$B$32</definedName>
    <definedName name="precip_3">[1]Sheet2!$B$33</definedName>
    <definedName name="precip_4">[1]Sheet2!$B$34</definedName>
    <definedName name="precip_5">[1]Sheet2!$B$35</definedName>
    <definedName name="precip_6">[1]Sheet2!$B$36</definedName>
    <definedName name="precip_7">[1]Sheet2!$B$37</definedName>
    <definedName name="precip_8">[1]Sheet2!$B$38</definedName>
    <definedName name="precip_9">[1]Sheet2!$B$39</definedName>
    <definedName name="sand">[1]Sheet2!$B$85</definedName>
    <definedName name="slow_y_x">[1]Sheet2!$G$5</definedName>
    <definedName name="t_1">[1]Sheet2!$B$18</definedName>
    <definedName name="t_10">[1]Sheet2!$B$27</definedName>
    <definedName name="t_11">[1]Sheet2!$B$28</definedName>
    <definedName name="t_12">[1]Sheet2!$B$29</definedName>
    <definedName name="t_2">[1]Sheet2!$B$19</definedName>
    <definedName name="t_3">[1]Sheet2!$B$20</definedName>
    <definedName name="t_4">[1]Sheet2!$B$21</definedName>
    <definedName name="t_5">[1]Sheet2!$B$22</definedName>
    <definedName name="t_6">[1]Sheet2!$B$23</definedName>
    <definedName name="t_7">[1]Sheet2!$B$24</definedName>
    <definedName name="t_8">[1]Sheet2!$B$25</definedName>
    <definedName name="t_9">[1]Sheet2!$B$26</definedName>
    <definedName name="t_fac">[1]Sheet2!$B$30</definedName>
    <definedName name="t_max">'[1]fix parameters'!$B$18</definedName>
    <definedName name="t_opt_mean">'[1]fix parameters'!$B$17</definedName>
    <definedName name="temp_1">[1]Sheet2!$B$6</definedName>
    <definedName name="temp_10">[1]Sheet2!$B$15</definedName>
    <definedName name="temp_11">[1]Sheet2!$B$16</definedName>
    <definedName name="temp_12">[1]Sheet2!$B$17</definedName>
    <definedName name="temp_2">[1]Sheet2!$B$7</definedName>
    <definedName name="temp_3">[1]Sheet2!$B$8</definedName>
    <definedName name="temp_4">[1]Sheet2!$B$9</definedName>
    <definedName name="temp_5">[1]Sheet2!$B$10</definedName>
    <definedName name="temp_6">[1]Sheet2!$B$11</definedName>
    <definedName name="temp_7">[1]Sheet2!$B$12</definedName>
    <definedName name="temp_8">[1]Sheet2!$B$13</definedName>
    <definedName name="temp_9">[1]Sheet2!$B$14</definedName>
    <definedName name="tillage_practice">[1]Sheet2!$B$87</definedName>
    <definedName name="w_1">[1]Sheet2!$B$67</definedName>
    <definedName name="w_10">[1]Sheet2!$B$76</definedName>
    <definedName name="w_11">[1]Sheet2!$B$77</definedName>
    <definedName name="w_12">[1]Sheet2!$B$78</definedName>
    <definedName name="w_2">[1]Sheet2!$B$68</definedName>
    <definedName name="w_3">[1]Sheet2!$B$69</definedName>
    <definedName name="w_4">[1]Sheet2!$B$70</definedName>
    <definedName name="w_5">[1]Sheet2!$B$71</definedName>
    <definedName name="w_6">[1]Sheet2!$B$72</definedName>
    <definedName name="w_7">[1]Sheet2!$B$73</definedName>
    <definedName name="w_8">[1]Sheet2!$B$74</definedName>
    <definedName name="w_9">[1]Sheet2!$B$75</definedName>
    <definedName name="w_fac">[1]Sheet2!$B$79</definedName>
    <definedName name="w_s_mean">'[1]fix parameters'!$B$6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7" i="1" l="1"/>
  <c r="E76" i="1"/>
  <c r="E63" i="1"/>
  <c r="E62" i="1"/>
  <c r="E61" i="1"/>
  <c r="C39"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tc={E40372E5-4B00-4CFA-B67D-48336EA4F536}</author>
  </authors>
  <commentList>
    <comment ref="B16" authorId="0" shapeId="0" xr:uid="{E40372E5-4B00-4CFA-B67D-48336EA4F536}">
      <text>
        <t>[Threaded comment]
Your version of Excel allows you to read this threaded comment; however, any edits to it will get removed if the file is opened in a newer version of Excel. Learn more: https://go.microsoft.com/fwlink/?linkid=870924
Comment:
    The energy source used for the cooling of the storage space has to be indicated for both answer options.</t>
      </text>
    </comment>
  </commentList>
</comments>
</file>

<file path=xl/sharedStrings.xml><?xml version="1.0" encoding="utf-8"?>
<sst xmlns="http://schemas.openxmlformats.org/spreadsheetml/2006/main" count="279" uniqueCount="182">
  <si>
    <t>Data Requirements Bayer Shelf Product README</t>
  </si>
  <si>
    <t>Goal</t>
  </si>
  <si>
    <t>Overview of requirements of all relevant agricultural and site specific data to perform a Level 2 Assessment on the given business case with the goal of estimating emission reduction potentials for the 6 predefined carbon farming interventions: tillage reduction, cover cropping, crop rotation, fertilization changes, input optimization and irrigation</t>
  </si>
  <si>
    <t>Procedure</t>
  </si>
  <si>
    <t>All data listed in the "Data" sheet needs to be collected on all individual farms or a subsample of the farms relevant for the given business case. If emission reduction estimations should be performed on subsamples of all relevant farms, farms should be grouped according to the following stratification criteria: a) similar soil texture - i.e. sand content; b) similar current agricultural practices - e.g. tillage practice &amp; crop rotation; c) similar climatic conditions.
Data input on all categories except for crop rotation focus on the main crop indicated in the first row only. E.g. machinery use and fertilizer application etc. are to be indicated for the main crop only and not for the whole crop rotation. 
Data input is required for one year or the average over a relevant time period (except for crop rotation, where information of one crop rotation period or a representative crop rotation period is required).</t>
  </si>
  <si>
    <t>Explanations Data Structure</t>
  </si>
  <si>
    <t>Color / Font Coding</t>
  </si>
  <si>
    <t>filled by Bayer</t>
  </si>
  <si>
    <t>filled by farmer</t>
  </si>
  <si>
    <t>preferential data - if not available subsequential data to be filled</t>
  </si>
  <si>
    <t>abcd</t>
  </si>
  <si>
    <t>optional field</t>
  </si>
  <si>
    <t>only to be filled if preceding question is positive</t>
  </si>
  <si>
    <t>Multiple Answers</t>
  </si>
  <si>
    <r>
      <t xml:space="preserve">Input / </t>
    </r>
    <r>
      <rPr>
        <sz val="11"/>
        <color theme="1"/>
        <rFont val="Calibri"/>
        <family val="2"/>
        <scheme val="minor"/>
      </rPr>
      <t>Input</t>
    </r>
  </si>
  <si>
    <t>For three questions (machinery use soil cultivation, crop rotation elements &amp; fertilizer types) one or several answers are possible. For the cases where more than one type/element exists further input lines were added in a smaller font. Input lines with smaller font only need to be filled if information on more than one type/element can be provided. If more input lines are required they can be added accordingly.</t>
  </si>
  <si>
    <t>Data Requirements Bayer Shelf Product</t>
  </si>
  <si>
    <t>categorie</t>
  </si>
  <si>
    <t>Parameter</t>
  </si>
  <si>
    <t>Value</t>
  </si>
  <si>
    <t>Unit</t>
  </si>
  <si>
    <t>Comment</t>
  </si>
  <si>
    <t>site</t>
  </si>
  <si>
    <t>main crop</t>
  </si>
  <si>
    <t>Rapeseed</t>
  </si>
  <si>
    <t>-</t>
  </si>
  <si>
    <t>crop yield</t>
  </si>
  <si>
    <t>t/ha</t>
  </si>
  <si>
    <t>planting date</t>
  </si>
  <si>
    <t>date</t>
  </si>
  <si>
    <t>harvest date</t>
  </si>
  <si>
    <t>% of residues removed from field</t>
  </si>
  <si>
    <t>%</t>
  </si>
  <si>
    <t>area</t>
  </si>
  <si>
    <t>ha</t>
  </si>
  <si>
    <t>site latitude</t>
  </si>
  <si>
    <t>°</t>
  </si>
  <si>
    <t>site longitude</t>
  </si>
  <si>
    <t>sand content</t>
  </si>
  <si>
    <t xml:space="preserve">Sandy (Coarse) </t>
  </si>
  <si>
    <t>clay content</t>
  </si>
  <si>
    <t>silt content</t>
  </si>
  <si>
    <t>potato specifics</t>
  </si>
  <si>
    <t>energy use for potato storage</t>
  </si>
  <si>
    <t>kWh or l</t>
  </si>
  <si>
    <t>energy source cooling</t>
  </si>
  <si>
    <t>storage fraction</t>
  </si>
  <si>
    <t>cooling temperature</t>
  </si>
  <si>
    <t>°C</t>
  </si>
  <si>
    <t>storage period</t>
  </si>
  <si>
    <t>months</t>
  </si>
  <si>
    <t>seed amount</t>
  </si>
  <si>
    <t>machinery use</t>
  </si>
  <si>
    <r>
      <t xml:space="preserve">fossil fuel use </t>
    </r>
    <r>
      <rPr>
        <b/>
        <i/>
        <sz val="14"/>
        <color theme="1" tint="0.499984740745262"/>
        <rFont val="Calibri"/>
        <family val="2"/>
        <scheme val="minor"/>
      </rPr>
      <t>soil cultivation</t>
    </r>
  </si>
  <si>
    <t>l/ha or l</t>
  </si>
  <si>
    <r>
      <rPr>
        <b/>
        <sz val="14"/>
        <rFont val="Calibri"/>
        <family val="2"/>
        <scheme val="minor"/>
      </rPr>
      <t>soil cultivation</t>
    </r>
    <r>
      <rPr>
        <sz val="14"/>
        <rFont val="Calibri"/>
        <family val="2"/>
        <scheme val="minor"/>
      </rPr>
      <t xml:space="preserve"> machinery type 1</t>
    </r>
  </si>
  <si>
    <t>disc harrow</t>
  </si>
  <si>
    <r>
      <t xml:space="preserve">number of operation </t>
    </r>
    <r>
      <rPr>
        <b/>
        <sz val="14"/>
        <rFont val="Calibri"/>
        <family val="2"/>
        <scheme val="minor"/>
      </rPr>
      <t>soil cultivation</t>
    </r>
    <r>
      <rPr>
        <sz val="14"/>
        <rFont val="Calibri"/>
        <family val="2"/>
        <scheme val="minor"/>
      </rPr>
      <t xml:space="preserve"> machinery type 1</t>
    </r>
  </si>
  <si>
    <r>
      <rPr>
        <b/>
        <sz val="12"/>
        <rFont val="Calibri"/>
        <family val="2"/>
        <scheme val="minor"/>
      </rPr>
      <t>soil cultivation</t>
    </r>
    <r>
      <rPr>
        <sz val="12"/>
        <rFont val="Calibri"/>
        <family val="2"/>
        <scheme val="minor"/>
      </rPr>
      <t xml:space="preserve"> machinery type 2</t>
    </r>
  </si>
  <si>
    <t>moldboard plough</t>
  </si>
  <si>
    <r>
      <t xml:space="preserve">number of operation </t>
    </r>
    <r>
      <rPr>
        <b/>
        <sz val="12"/>
        <rFont val="Calibri"/>
        <family val="2"/>
        <scheme val="minor"/>
      </rPr>
      <t>soil cultivation</t>
    </r>
    <r>
      <rPr>
        <sz val="12"/>
        <rFont val="Calibri"/>
        <family val="2"/>
        <scheme val="minor"/>
      </rPr>
      <t xml:space="preserve"> machinery type 2</t>
    </r>
  </si>
  <si>
    <r>
      <rPr>
        <b/>
        <sz val="12"/>
        <rFont val="Calibri"/>
        <family val="2"/>
        <scheme val="minor"/>
      </rPr>
      <t>soil cultivation</t>
    </r>
    <r>
      <rPr>
        <sz val="12"/>
        <rFont val="Calibri"/>
        <family val="2"/>
        <scheme val="minor"/>
      </rPr>
      <t xml:space="preserve"> machinery type 3</t>
    </r>
  </si>
  <si>
    <t>grain drill</t>
  </si>
  <si>
    <r>
      <t xml:space="preserve">number of operation </t>
    </r>
    <r>
      <rPr>
        <b/>
        <sz val="12"/>
        <rFont val="Calibri"/>
        <family val="2"/>
        <scheme val="minor"/>
      </rPr>
      <t>soil cultivation</t>
    </r>
    <r>
      <rPr>
        <sz val="12"/>
        <rFont val="Calibri"/>
        <family val="2"/>
        <scheme val="minor"/>
      </rPr>
      <t xml:space="preserve"> machinery type 3</t>
    </r>
  </si>
  <si>
    <r>
      <rPr>
        <b/>
        <sz val="12"/>
        <rFont val="Calibri"/>
        <family val="2"/>
        <scheme val="minor"/>
      </rPr>
      <t>soil cultivation</t>
    </r>
    <r>
      <rPr>
        <sz val="12"/>
        <rFont val="Calibri"/>
        <family val="2"/>
        <scheme val="minor"/>
      </rPr>
      <t xml:space="preserve"> machinery type 4</t>
    </r>
  </si>
  <si>
    <r>
      <t xml:space="preserve">number of operation </t>
    </r>
    <r>
      <rPr>
        <b/>
        <sz val="12"/>
        <rFont val="Calibri"/>
        <family val="2"/>
        <scheme val="minor"/>
      </rPr>
      <t>soil cultivation</t>
    </r>
    <r>
      <rPr>
        <sz val="12"/>
        <rFont val="Calibri"/>
        <family val="2"/>
        <scheme val="minor"/>
      </rPr>
      <t xml:space="preserve"> machinery type 4</t>
    </r>
  </si>
  <si>
    <r>
      <rPr>
        <b/>
        <sz val="12"/>
        <rFont val="Calibri"/>
        <family val="2"/>
        <scheme val="minor"/>
      </rPr>
      <t>soil cultivation</t>
    </r>
    <r>
      <rPr>
        <sz val="12"/>
        <rFont val="Calibri"/>
        <family val="2"/>
        <scheme val="minor"/>
      </rPr>
      <t xml:space="preserve"> machinery type 5</t>
    </r>
  </si>
  <si>
    <r>
      <t xml:space="preserve">number of operation </t>
    </r>
    <r>
      <rPr>
        <b/>
        <sz val="12"/>
        <rFont val="Calibri"/>
        <family val="2"/>
        <scheme val="minor"/>
      </rPr>
      <t>soil cultivation</t>
    </r>
    <r>
      <rPr>
        <sz val="12"/>
        <rFont val="Calibri"/>
        <family val="2"/>
        <scheme val="minor"/>
      </rPr>
      <t xml:space="preserve"> machinery type 5</t>
    </r>
  </si>
  <si>
    <r>
      <t xml:space="preserve">fossil fuel use </t>
    </r>
    <r>
      <rPr>
        <b/>
        <i/>
        <sz val="14"/>
        <color theme="1" tint="0.499984740745262"/>
        <rFont val="Calibri"/>
        <family val="2"/>
        <scheme val="minor"/>
      </rPr>
      <t>crop protection</t>
    </r>
  </si>
  <si>
    <r>
      <t xml:space="preserve">number of </t>
    </r>
    <r>
      <rPr>
        <b/>
        <sz val="14"/>
        <rFont val="Calibri"/>
        <family val="2"/>
        <scheme val="minor"/>
      </rPr>
      <t xml:space="preserve">crop protection </t>
    </r>
    <r>
      <rPr>
        <sz val="14"/>
        <rFont val="Calibri"/>
        <family val="2"/>
        <scheme val="minor"/>
      </rPr>
      <t>operations</t>
    </r>
  </si>
  <si>
    <r>
      <t xml:space="preserve">fossil fuel use </t>
    </r>
    <r>
      <rPr>
        <b/>
        <i/>
        <sz val="14"/>
        <color theme="1" tint="0.499984740745262"/>
        <rFont val="Calibri"/>
        <family val="2"/>
        <scheme val="minor"/>
      </rPr>
      <t>fertilization</t>
    </r>
  </si>
  <si>
    <r>
      <t xml:space="preserve">number of operations liquid </t>
    </r>
    <r>
      <rPr>
        <b/>
        <sz val="14"/>
        <rFont val="Calibri"/>
        <family val="2"/>
        <scheme val="minor"/>
      </rPr>
      <t>fertilization</t>
    </r>
  </si>
  <si>
    <t>Spraying</t>
  </si>
  <si>
    <r>
      <t xml:space="preserve">number of operations dry </t>
    </r>
    <r>
      <rPr>
        <b/>
        <sz val="14"/>
        <rFont val="Calibri"/>
        <family val="2"/>
        <scheme val="minor"/>
      </rPr>
      <t>fertilization</t>
    </r>
  </si>
  <si>
    <r>
      <t xml:space="preserve">fossil fuel use </t>
    </r>
    <r>
      <rPr>
        <b/>
        <i/>
        <sz val="14"/>
        <color theme="1" tint="0.499984740745262"/>
        <rFont val="Calibri"/>
        <family val="2"/>
        <scheme val="minor"/>
      </rPr>
      <t>harvesting</t>
    </r>
  </si>
  <si>
    <r>
      <rPr>
        <b/>
        <sz val="14"/>
        <rFont val="Calibri"/>
        <family val="2"/>
        <scheme val="minor"/>
      </rPr>
      <t>harvesting</t>
    </r>
    <r>
      <rPr>
        <sz val="14"/>
        <rFont val="Calibri"/>
        <family val="2"/>
        <scheme val="minor"/>
      </rPr>
      <t xml:space="preserve"> machinery type</t>
    </r>
  </si>
  <si>
    <t>combine harvester</t>
  </si>
  <si>
    <r>
      <t xml:space="preserve">number of operations </t>
    </r>
    <r>
      <rPr>
        <b/>
        <sz val="14"/>
        <rFont val="Calibri"/>
        <family val="2"/>
        <scheme val="minor"/>
      </rPr>
      <t>harvesting</t>
    </r>
    <r>
      <rPr>
        <sz val="14"/>
        <rFont val="Calibri"/>
        <family val="2"/>
        <scheme val="minor"/>
      </rPr>
      <t xml:space="preserve"> machinery type</t>
    </r>
  </si>
  <si>
    <r>
      <rPr>
        <b/>
        <i/>
        <sz val="14"/>
        <color theme="0" tint="-0.499984740745262"/>
        <rFont val="Calibri"/>
        <family val="2"/>
        <scheme val="minor"/>
      </rPr>
      <t>total</t>
    </r>
    <r>
      <rPr>
        <i/>
        <sz val="14"/>
        <color theme="0" tint="-0.499984740745262"/>
        <rFont val="Calibri"/>
        <family val="2"/>
        <scheme val="minor"/>
      </rPr>
      <t xml:space="preserve"> fossil fuel use machinery</t>
    </r>
  </si>
  <si>
    <t>l/year</t>
  </si>
  <si>
    <t>tillage practice</t>
  </si>
  <si>
    <t>current tillage practice</t>
  </si>
  <si>
    <t>-&gt; if rt/nt: number of years since practice start</t>
  </si>
  <si>
    <t>years</t>
  </si>
  <si>
    <t>cover crops</t>
  </si>
  <si>
    <r>
      <t>are cover crops</t>
    </r>
    <r>
      <rPr>
        <b/>
        <sz val="14"/>
        <rFont val="Calibri"/>
        <family val="2"/>
        <scheme val="minor"/>
      </rPr>
      <t xml:space="preserve"> </t>
    </r>
    <r>
      <rPr>
        <sz val="14"/>
        <rFont val="Calibri"/>
        <family val="2"/>
        <scheme val="minor"/>
      </rPr>
      <t>used for the main crop</t>
    </r>
  </si>
  <si>
    <t>number of years since practice start</t>
  </si>
  <si>
    <t>% of area covered with cover crops</t>
  </si>
  <si>
    <t>CC species components / component mixture</t>
  </si>
  <si>
    <t>are nitrogen fixing species included?</t>
  </si>
  <si>
    <t>are included species frost resistant?</t>
  </si>
  <si>
    <t>planting date CC</t>
  </si>
  <si>
    <t>termination date CC</t>
  </si>
  <si>
    <t>termination strategy CC</t>
  </si>
  <si>
    <t>% of CC residues removed from field</t>
  </si>
  <si>
    <t>N Fertilization Changes</t>
  </si>
  <si>
    <t>nitrogen fertilizer type 1</t>
  </si>
  <si>
    <t>urea</t>
  </si>
  <si>
    <t>fertilization rate of type 1</t>
  </si>
  <si>
    <t>kg-N/ha</t>
  </si>
  <si>
    <t>application strategy type 1</t>
  </si>
  <si>
    <t>broadcasting</t>
  </si>
  <si>
    <t>usage of inhibitors (nitrification/urease) with type 1</t>
  </si>
  <si>
    <t>yes - nitrification inhibitors</t>
  </si>
  <si>
    <t>nitrogen fertilizer type 2</t>
  </si>
  <si>
    <t>fertilization rate of type 2</t>
  </si>
  <si>
    <t>application strategy type 2</t>
  </si>
  <si>
    <t>usage of inhibitors (nitrification/urease) with type 2</t>
  </si>
  <si>
    <t>no</t>
  </si>
  <si>
    <t>nitrogen fertilizer type 3</t>
  </si>
  <si>
    <t>fertilization rate of type 3</t>
  </si>
  <si>
    <t>application strategy type 3</t>
  </si>
  <si>
    <t>usage of inhibitors (nitrification/urease) with type 3</t>
  </si>
  <si>
    <t>nitrogen fertilizer type 4</t>
  </si>
  <si>
    <t>fertilization rate of type 4</t>
  </si>
  <si>
    <t>application strategy type 4</t>
  </si>
  <si>
    <t>usage of inhibitors (nitrification/urease) with type 4</t>
  </si>
  <si>
    <t>nitrogen fertilizer type 5</t>
  </si>
  <si>
    <t>fertilization rate of type 5</t>
  </si>
  <si>
    <t>application strategy type 5</t>
  </si>
  <si>
    <t>usage of inhibitors (nitrification/urease) with type 5</t>
  </si>
  <si>
    <t>Input Optimization</t>
  </si>
  <si>
    <t>application rate pesticides</t>
  </si>
  <si>
    <t>kg/ha</t>
  </si>
  <si>
    <t>INSECTICIDES</t>
  </si>
  <si>
    <t>application rate herbicides</t>
  </si>
  <si>
    <t>application rate fungicides</t>
  </si>
  <si>
    <t>Irrigation</t>
  </si>
  <si>
    <t>water amount</t>
  </si>
  <si>
    <t>l/ha</t>
  </si>
  <si>
    <t>water source</t>
  </si>
  <si>
    <t>irrigation type</t>
  </si>
  <si>
    <t>energy source</t>
  </si>
  <si>
    <t>energy use</t>
  </si>
  <si>
    <t>pumping distance</t>
  </si>
  <si>
    <t>km</t>
  </si>
  <si>
    <t>pumping depth</t>
  </si>
  <si>
    <t>m</t>
  </si>
  <si>
    <t>crop rotation</t>
  </si>
  <si>
    <t>planting date CR element 1</t>
  </si>
  <si>
    <t>harvest date CR element 1</t>
  </si>
  <si>
    <t>yield CR element 1</t>
  </si>
  <si>
    <t>% of residues removed from field for CR element 1</t>
  </si>
  <si>
    <t>planting date CR element 2</t>
  </si>
  <si>
    <t>harvest date CR element 2</t>
  </si>
  <si>
    <t>yield CR element 2</t>
  </si>
  <si>
    <t>% of residues removed from field for CR element 2</t>
  </si>
  <si>
    <r>
      <t>crop rotation element</t>
    </r>
    <r>
      <rPr>
        <b/>
        <sz val="12"/>
        <color rgb="FF00B050"/>
        <rFont val="Calibri"/>
        <family val="2"/>
        <scheme val="minor"/>
      </rPr>
      <t xml:space="preserve"> </t>
    </r>
    <r>
      <rPr>
        <b/>
        <sz val="12"/>
        <rFont val="Calibri"/>
        <family val="2"/>
        <scheme val="minor"/>
      </rPr>
      <t>3</t>
    </r>
  </si>
  <si>
    <t>planting date CR element 3</t>
  </si>
  <si>
    <t>harvest date CR element 3</t>
  </si>
  <si>
    <t>yield CR element 3</t>
  </si>
  <si>
    <t>% of residues removed from field for CR element 3</t>
  </si>
  <si>
    <r>
      <t>crop rotation element</t>
    </r>
    <r>
      <rPr>
        <b/>
        <sz val="12"/>
        <color rgb="FF00B050"/>
        <rFont val="Calibri"/>
        <family val="2"/>
        <scheme val="minor"/>
      </rPr>
      <t xml:space="preserve"> </t>
    </r>
    <r>
      <rPr>
        <b/>
        <sz val="12"/>
        <rFont val="Calibri"/>
        <family val="2"/>
        <scheme val="minor"/>
      </rPr>
      <t>4</t>
    </r>
  </si>
  <si>
    <t>planting date CR element 4</t>
  </si>
  <si>
    <t>harvest date CR element 4</t>
  </si>
  <si>
    <t>yield CR element 4</t>
  </si>
  <si>
    <t>% of residues removed from field for CR element 4</t>
  </si>
  <si>
    <r>
      <t>crop rotation element</t>
    </r>
    <r>
      <rPr>
        <b/>
        <sz val="12"/>
        <color rgb="FF00B050"/>
        <rFont val="Calibri"/>
        <family val="2"/>
        <scheme val="minor"/>
      </rPr>
      <t xml:space="preserve"> </t>
    </r>
    <r>
      <rPr>
        <b/>
        <sz val="12"/>
        <rFont val="Calibri"/>
        <family val="2"/>
        <scheme val="minor"/>
      </rPr>
      <t>5</t>
    </r>
  </si>
  <si>
    <t>planting date CR element 5</t>
  </si>
  <si>
    <t>harvest date CR element 5</t>
  </si>
  <si>
    <t>yield CR element 5</t>
  </si>
  <si>
    <t>% of residues removed from field for CR element 5</t>
  </si>
  <si>
    <t>Pomorskie</t>
  </si>
  <si>
    <t>SOC cover crop</t>
  </si>
  <si>
    <t>t-C/ha</t>
  </si>
  <si>
    <t>calculated by the IPCC steady state SOC model</t>
  </si>
  <si>
    <t>SOC tillage</t>
  </si>
  <si>
    <t>SOC rotation</t>
  </si>
  <si>
    <t>estimated</t>
  </si>
  <si>
    <t>CI cover crop</t>
  </si>
  <si>
    <t>NPP*BEDD estimate</t>
  </si>
  <si>
    <t>CI rotation</t>
  </si>
  <si>
    <t>IPCC chapter 11 Tab 11.1</t>
  </si>
  <si>
    <t>rye</t>
  </si>
  <si>
    <t>winter wheat</t>
  </si>
  <si>
    <t>kWh</t>
  </si>
  <si>
    <t>electricity use harvesting</t>
  </si>
  <si>
    <t>crop rotation element 1</t>
  </si>
  <si>
    <t>crop rotation element 2</t>
  </si>
  <si>
    <t>ammonium-based</t>
  </si>
  <si>
    <t>nitrate-based</t>
  </si>
  <si>
    <t>conventional tillage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</si>
</sst>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theme="1"/>
      <name val="Calibri"/>
      <family val="2"/>
      <scheme val="minor"/>
    </font>
    <font>
      <sz val="11"/>
      <color theme="4" tint="-0.249977111117893"/>
      <name val="Calibri"/>
      <family val="2"/>
      <scheme val="minor"/>
    </font>
    <font>
      <b/>
      <sz val="14"/>
      <name val="Calibri"/>
      <family val="2"/>
      <scheme val="minor"/>
    </font>
    <font>
      <sz val="11"/>
      <name val="Calibri"/>
      <family val="2"/>
      <scheme val="minor"/>
    </font>
    <font>
      <sz val="8"/>
      <name val="Calibri"/>
      <family val="2"/>
      <scheme val="minor"/>
    </font>
    <font>
      <i/>
      <sz val="11"/>
      <color theme="8"/>
      <name val="Calibri"/>
      <family val="2"/>
      <scheme val="minor"/>
    </font>
    <font>
      <b/>
      <sz val="12"/>
      <name val="Calibri"/>
      <family val="2"/>
      <scheme val="minor"/>
    </font>
    <font>
      <sz val="12"/>
      <name val="Calibri"/>
      <family val="2"/>
      <scheme val="minor"/>
    </font>
    <font>
      <i/>
      <sz val="12"/>
      <name val="Calibri"/>
      <family val="2"/>
      <scheme val="minor"/>
    </font>
    <font>
      <b/>
      <sz val="12"/>
      <color rgb="FF00B050"/>
      <name val="Calibri"/>
      <family val="2"/>
      <scheme val="minor"/>
    </font>
    <font>
      <sz val="14"/>
      <name val="Calibri"/>
      <family val="2"/>
      <scheme val="minor"/>
    </font>
    <font>
      <i/>
      <sz val="14"/>
      <color theme="1" tint="0.499984740745262"/>
      <name val="Calibri"/>
      <family val="2"/>
      <scheme val="minor"/>
    </font>
    <font>
      <b/>
      <i/>
      <sz val="14"/>
      <color theme="1" tint="0.499984740745262"/>
      <name val="Calibri"/>
      <family val="2"/>
      <scheme val="minor"/>
    </font>
    <font>
      <i/>
      <sz val="14"/>
      <name val="Calibri"/>
      <family val="2"/>
      <scheme val="minor"/>
    </font>
    <font>
      <i/>
      <sz val="14"/>
      <color theme="0" tint="-0.499984740745262"/>
      <name val="Calibri"/>
      <family val="2"/>
      <scheme val="minor"/>
    </font>
    <font>
      <b/>
      <i/>
      <sz val="14"/>
      <color theme="0" tint="-0.499984740745262"/>
      <name val="Calibri"/>
      <family val="2"/>
      <scheme val="minor"/>
    </font>
    <font>
      <sz val="14"/>
      <color theme="0" tint="-0.499984740745262"/>
      <name val="Calibri"/>
      <family val="2"/>
      <scheme val="minor"/>
    </font>
    <font>
      <b/>
      <sz val="16"/>
      <color theme="3"/>
      <name val="Calibri"/>
      <family val="2"/>
      <scheme val="minor"/>
    </font>
    <font>
      <b/>
      <sz val="14"/>
      <color theme="1"/>
      <name val="Calibri"/>
      <family val="2"/>
      <scheme val="minor"/>
    </font>
    <font>
      <sz val="14"/>
      <color theme="1"/>
      <name val="Calibri"/>
      <family val="2"/>
      <scheme val="minor"/>
    </font>
    <font>
      <b/>
      <sz val="18"/>
      <color theme="3"/>
      <name val="Calibri"/>
      <family val="2"/>
      <scheme val="minor"/>
    </font>
    <font>
      <sz val="14"/>
      <color rgb="FFFF0000"/>
      <name val="Calibri"/>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rgb="FFDCC5ED"/>
        <bgColor indexed="64"/>
      </patternFill>
    </fill>
    <fill>
      <patternFill patternType="solid">
        <fgColor theme="0" tint="-4.9989318521683403E-2"/>
        <bgColor indexed="64"/>
      </patternFill>
    </fill>
    <fill>
      <patternFill patternType="solid">
        <fgColor theme="1"/>
        <bgColor indexed="64"/>
      </patternFill>
    </fill>
    <fill>
      <patternFill patternType="solid">
        <fgColor rgb="FFFFFF00"/>
        <bgColor indexed="64"/>
      </patternFill>
    </fill>
  </fills>
  <borders count="25">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s>
  <cellStyleXfs count="1">
    <xf numFmtId="0" fontId="0" fillId="0" borderId="0"/>
  </cellStyleXfs>
  <cellXfs count="121">
    <xf numFmtId="0" fontId="0" fillId="0" borderId="0" xfId="0"/>
    <xf numFmtId="0" fontId="3" fillId="0" borderId="0" xfId="0" applyFont="1"/>
    <xf numFmtId="0" fontId="4" fillId="0" borderId="0" xfId="0" applyFont="1"/>
    <xf numFmtId="0" fontId="8" fillId="0" borderId="0" xfId="0" applyFont="1"/>
    <xf numFmtId="0" fontId="8" fillId="2" borderId="0" xfId="0" quotePrefix="1" applyFont="1" applyFill="1"/>
    <xf numFmtId="0" fontId="8" fillId="0" borderId="0" xfId="0" quotePrefix="1" applyFont="1"/>
    <xf numFmtId="0" fontId="8" fillId="2" borderId="0" xfId="0" applyFont="1" applyFill="1"/>
    <xf numFmtId="0" fontId="8" fillId="0" borderId="10" xfId="0" applyFont="1" applyBorder="1"/>
    <xf numFmtId="0" fontId="8" fillId="2" borderId="10" xfId="0" applyFont="1" applyFill="1" applyBorder="1"/>
    <xf numFmtId="0" fontId="9" fillId="0" borderId="0" xfId="0" quotePrefix="1" applyFont="1"/>
    <xf numFmtId="0" fontId="9" fillId="2" borderId="0" xfId="0" applyFont="1" applyFill="1"/>
    <xf numFmtId="0" fontId="9" fillId="2" borderId="10" xfId="0" applyFont="1" applyFill="1" applyBorder="1"/>
    <xf numFmtId="0" fontId="8" fillId="0" borderId="4" xfId="0" applyFont="1" applyBorder="1" applyAlignment="1">
      <alignment vertical="center" wrapText="1"/>
    </xf>
    <xf numFmtId="0" fontId="8" fillId="0" borderId="10" xfId="0" quotePrefix="1" applyFont="1" applyBorder="1"/>
    <xf numFmtId="0" fontId="7" fillId="0" borderId="0" xfId="0" applyFont="1"/>
    <xf numFmtId="0" fontId="3" fillId="0" borderId="7" xfId="0" applyFont="1" applyBorder="1" applyAlignment="1">
      <alignment wrapText="1" shrinkToFit="1"/>
    </xf>
    <xf numFmtId="0" fontId="3" fillId="0" borderId="11" xfId="0" applyFont="1" applyBorder="1" applyAlignment="1">
      <alignment wrapText="1" shrinkToFit="1"/>
    </xf>
    <xf numFmtId="0" fontId="3" fillId="0" borderId="8" xfId="0" applyFont="1" applyBorder="1" applyAlignment="1">
      <alignment wrapText="1" shrinkToFit="1"/>
    </xf>
    <xf numFmtId="0" fontId="11" fillId="0" borderId="9" xfId="0" applyFont="1" applyBorder="1"/>
    <xf numFmtId="0" fontId="11" fillId="0" borderId="9" xfId="0" quotePrefix="1" applyFont="1" applyBorder="1"/>
    <xf numFmtId="0" fontId="11" fillId="0" borderId="2" xfId="0" applyFont="1" applyBorder="1"/>
    <xf numFmtId="0" fontId="11" fillId="0" borderId="0" xfId="0" applyFont="1"/>
    <xf numFmtId="0" fontId="11" fillId="2" borderId="0" xfId="0" quotePrefix="1" applyFont="1" applyFill="1"/>
    <xf numFmtId="0" fontId="11" fillId="0" borderId="0" xfId="0" quotePrefix="1" applyFont="1"/>
    <xf numFmtId="0" fontId="11" fillId="0" borderId="4" xfId="0" applyFont="1" applyBorder="1"/>
    <xf numFmtId="0" fontId="11" fillId="2" borderId="0" xfId="0" applyFont="1" applyFill="1"/>
    <xf numFmtId="0" fontId="11" fillId="0" borderId="10" xfId="0" applyFont="1" applyBorder="1"/>
    <xf numFmtId="0" fontId="11" fillId="2" borderId="10" xfId="0" applyFont="1" applyFill="1" applyBorder="1"/>
    <xf numFmtId="0" fontId="11" fillId="0" borderId="6" xfId="0" applyFont="1" applyBorder="1"/>
    <xf numFmtId="0" fontId="12" fillId="0" borderId="0" xfId="0" applyFont="1"/>
    <xf numFmtId="0" fontId="12" fillId="2" borderId="0" xfId="0" applyFont="1" applyFill="1"/>
    <xf numFmtId="0" fontId="12" fillId="0" borderId="0" xfId="0" quotePrefix="1" applyFont="1"/>
    <xf numFmtId="0" fontId="12" fillId="0" borderId="4" xfId="0" applyFont="1" applyBorder="1"/>
    <xf numFmtId="0" fontId="14" fillId="0" borderId="0" xfId="0" quotePrefix="1" applyFont="1"/>
    <xf numFmtId="0" fontId="14" fillId="0" borderId="4" xfId="0" applyFont="1" applyBorder="1"/>
    <xf numFmtId="0" fontId="14" fillId="2" borderId="0" xfId="0" applyFont="1" applyFill="1"/>
    <xf numFmtId="0" fontId="14" fillId="2" borderId="10" xfId="0" applyFont="1" applyFill="1" applyBorder="1"/>
    <xf numFmtId="0" fontId="12" fillId="0" borderId="9" xfId="0" quotePrefix="1" applyFont="1" applyBorder="1"/>
    <xf numFmtId="0" fontId="14" fillId="0" borderId="10" xfId="0" quotePrefix="1" applyFont="1" applyBorder="1"/>
    <xf numFmtId="0" fontId="15" fillId="0" borderId="11" xfId="0" applyFont="1" applyBorder="1"/>
    <xf numFmtId="0" fontId="15" fillId="2" borderId="11" xfId="0" applyFont="1" applyFill="1" applyBorder="1"/>
    <xf numFmtId="0" fontId="11" fillId="2" borderId="9" xfId="0" applyFont="1" applyFill="1" applyBorder="1"/>
    <xf numFmtId="0" fontId="11" fillId="0" borderId="4" xfId="0" applyFont="1" applyBorder="1" applyAlignment="1">
      <alignment vertical="center" wrapText="1"/>
    </xf>
    <xf numFmtId="0" fontId="11" fillId="0" borderId="10" xfId="0" quotePrefix="1" applyFont="1" applyBorder="1"/>
    <xf numFmtId="0" fontId="11" fillId="0" borderId="6" xfId="0" applyFont="1" applyBorder="1" applyAlignment="1">
      <alignment vertical="center" wrapText="1"/>
    </xf>
    <xf numFmtId="0" fontId="17" fillId="2" borderId="9" xfId="0" applyFont="1" applyFill="1" applyBorder="1"/>
    <xf numFmtId="0" fontId="17" fillId="0" borderId="9" xfId="0" quotePrefix="1" applyFont="1" applyBorder="1"/>
    <xf numFmtId="0" fontId="11" fillId="0" borderId="2" xfId="0" applyFont="1" applyBorder="1" applyAlignment="1">
      <alignment vertical="center" wrapText="1"/>
    </xf>
    <xf numFmtId="0" fontId="17" fillId="0" borderId="10" xfId="0" quotePrefix="1" applyFont="1" applyBorder="1"/>
    <xf numFmtId="0" fontId="17" fillId="2" borderId="10" xfId="0" applyFont="1" applyFill="1" applyBorder="1"/>
    <xf numFmtId="0" fontId="17" fillId="5" borderId="9" xfId="0" quotePrefix="1" applyFont="1" applyFill="1" applyBorder="1"/>
    <xf numFmtId="0" fontId="17" fillId="5" borderId="9" xfId="0" applyFont="1" applyFill="1" applyBorder="1"/>
    <xf numFmtId="0" fontId="17" fillId="0" borderId="0" xfId="0" quotePrefix="1" applyFont="1"/>
    <xf numFmtId="0" fontId="17" fillId="2" borderId="0" xfId="0" applyFont="1" applyFill="1"/>
    <xf numFmtId="0" fontId="17" fillId="0" borderId="9" xfId="0" applyFont="1" applyBorder="1"/>
    <xf numFmtId="0" fontId="17" fillId="0" borderId="0" xfId="0" applyFont="1"/>
    <xf numFmtId="0" fontId="17" fillId="0" borderId="10" xfId="0" applyFont="1" applyBorder="1"/>
    <xf numFmtId="0" fontId="15" fillId="2" borderId="10" xfId="0" applyFont="1" applyFill="1" applyBorder="1"/>
    <xf numFmtId="0" fontId="15" fillId="0" borderId="10" xfId="0" quotePrefix="1" applyFont="1" applyBorder="1"/>
    <xf numFmtId="0" fontId="3" fillId="0" borderId="9" xfId="0" applyFont="1" applyBorder="1"/>
    <xf numFmtId="0" fontId="11" fillId="5" borderId="9" xfId="0" applyFont="1" applyFill="1" applyBorder="1"/>
    <xf numFmtId="0" fontId="11" fillId="5" borderId="2" xfId="0" applyFont="1" applyFill="1" applyBorder="1"/>
    <xf numFmtId="0" fontId="0" fillId="4" borderId="0" xfId="0" applyFill="1"/>
    <xf numFmtId="0" fontId="20" fillId="2" borderId="0" xfId="0" applyFont="1" applyFill="1"/>
    <xf numFmtId="0" fontId="20" fillId="5" borderId="0" xfId="0" applyFont="1" applyFill="1"/>
    <xf numFmtId="0" fontId="12" fillId="4" borderId="0" xfId="0" applyFont="1" applyFill="1" applyAlignment="1">
      <alignment horizontal="center" vertical="center"/>
    </xf>
    <xf numFmtId="0" fontId="20" fillId="4" borderId="12" xfId="0" applyFont="1" applyFill="1" applyBorder="1"/>
    <xf numFmtId="0" fontId="20" fillId="4" borderId="13" xfId="0" applyFont="1" applyFill="1" applyBorder="1" applyAlignment="1">
      <alignment vertical="center"/>
    </xf>
    <xf numFmtId="0" fontId="20" fillId="4" borderId="14" xfId="0" applyFont="1" applyFill="1" applyBorder="1" applyAlignment="1">
      <alignment vertical="center" wrapText="1"/>
    </xf>
    <xf numFmtId="0" fontId="20" fillId="3" borderId="9" xfId="0" applyFont="1" applyFill="1" applyBorder="1"/>
    <xf numFmtId="0" fontId="20" fillId="4" borderId="15" xfId="0" applyFont="1" applyFill="1" applyBorder="1"/>
    <xf numFmtId="0" fontId="17" fillId="4" borderId="10" xfId="0" applyFont="1" applyFill="1" applyBorder="1" applyAlignment="1">
      <alignment horizontal="center" vertical="center"/>
    </xf>
    <xf numFmtId="0" fontId="20" fillId="4" borderId="16" xfId="0" applyFont="1" applyFill="1" applyBorder="1"/>
    <xf numFmtId="0" fontId="3" fillId="4" borderId="20" xfId="0" applyFont="1" applyFill="1" applyBorder="1" applyAlignment="1">
      <alignment horizontal="center" vertical="center"/>
    </xf>
    <xf numFmtId="0" fontId="19" fillId="0" borderId="22" xfId="0" applyFont="1" applyBorder="1" applyAlignment="1">
      <alignment horizontal="center" vertical="center"/>
    </xf>
    <xf numFmtId="0" fontId="0" fillId="7" borderId="0" xfId="0" applyFill="1"/>
    <xf numFmtId="0" fontId="20" fillId="4" borderId="0" xfId="0" applyFont="1" applyFill="1"/>
    <xf numFmtId="0" fontId="20" fillId="7" borderId="0" xfId="0" applyFont="1" applyFill="1"/>
    <xf numFmtId="0" fontId="1" fillId="4" borderId="0" xfId="0" applyFont="1" applyFill="1" applyAlignment="1">
      <alignment wrapText="1" shrinkToFit="1"/>
    </xf>
    <xf numFmtId="0" fontId="1" fillId="7" borderId="0" xfId="0" applyFont="1" applyFill="1"/>
    <xf numFmtId="0" fontId="6" fillId="7" borderId="0" xfId="0" applyFont="1" applyFill="1" applyAlignment="1">
      <alignment horizontal="center"/>
    </xf>
    <xf numFmtId="0" fontId="4" fillId="7" borderId="0" xfId="0" applyFont="1" applyFill="1"/>
    <xf numFmtId="0" fontId="4" fillId="7" borderId="0" xfId="0" quotePrefix="1" applyFont="1" applyFill="1"/>
    <xf numFmtId="0" fontId="2" fillId="7" borderId="0" xfId="0" applyFont="1" applyFill="1"/>
    <xf numFmtId="0" fontId="8" fillId="2" borderId="10" xfId="0" quotePrefix="1" applyFont="1" applyFill="1" applyBorder="1"/>
    <xf numFmtId="0" fontId="8" fillId="0" borderId="6" xfId="0" applyFont="1" applyBorder="1" applyAlignment="1">
      <alignment vertical="center" wrapText="1"/>
    </xf>
    <xf numFmtId="0" fontId="12" fillId="0" borderId="6" xfId="0" applyFont="1" applyBorder="1" applyAlignment="1">
      <alignment vertical="center" wrapText="1"/>
    </xf>
    <xf numFmtId="0" fontId="12" fillId="0" borderId="4" xfId="0" applyFont="1" applyBorder="1" applyAlignment="1">
      <alignment vertical="center"/>
    </xf>
    <xf numFmtId="0" fontId="12" fillId="0" borderId="4" xfId="0" applyFont="1" applyBorder="1" applyAlignment="1">
      <alignment vertical="center" wrapText="1"/>
    </xf>
    <xf numFmtId="0" fontId="11" fillId="5" borderId="0" xfId="0" applyFont="1" applyFill="1"/>
    <xf numFmtId="0" fontId="11" fillId="5" borderId="0" xfId="0" quotePrefix="1" applyFont="1" applyFill="1"/>
    <xf numFmtId="0" fontId="4" fillId="5" borderId="0" xfId="0" applyFont="1" applyFill="1"/>
    <xf numFmtId="14" fontId="17" fillId="2" borderId="9" xfId="0" applyNumberFormat="1" applyFont="1" applyFill="1" applyBorder="1"/>
    <xf numFmtId="14" fontId="17" fillId="2" borderId="0" xfId="0" applyNumberFormat="1" applyFont="1" applyFill="1"/>
    <xf numFmtId="15" fontId="8" fillId="2" borderId="0" xfId="0" quotePrefix="1" applyNumberFormat="1" applyFont="1" applyFill="1"/>
    <xf numFmtId="0" fontId="22" fillId="8" borderId="4" xfId="0" applyFont="1" applyFill="1" applyBorder="1"/>
    <xf numFmtId="0" fontId="22" fillId="2" borderId="0" xfId="0" applyFont="1" applyFill="1"/>
    <xf numFmtId="14" fontId="11" fillId="2" borderId="0" xfId="0" applyNumberFormat="1" applyFont="1" applyFill="1"/>
    <xf numFmtId="3" fontId="11" fillId="2" borderId="0" xfId="0" applyNumberFormat="1" applyFont="1" applyFill="1"/>
    <xf numFmtId="0" fontId="3" fillId="6" borderId="11" xfId="0" applyFont="1" applyFill="1" applyBorder="1" applyAlignment="1">
      <alignment horizontal="center" vertical="center"/>
    </xf>
    <xf numFmtId="0" fontId="3" fillId="6" borderId="17" xfId="0" applyFont="1" applyFill="1" applyBorder="1" applyAlignment="1">
      <alignment horizontal="center" vertical="center"/>
    </xf>
    <xf numFmtId="0" fontId="3" fillId="4" borderId="24"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11" fillId="4" borderId="23" xfId="0" applyFont="1" applyFill="1" applyBorder="1" applyAlignment="1">
      <alignment horizontal="left" vertical="center" wrapText="1"/>
    </xf>
    <xf numFmtId="0" fontId="11" fillId="4" borderId="21" xfId="0" applyFont="1" applyFill="1" applyBorder="1" applyAlignment="1">
      <alignment horizontal="left" vertical="center" wrapText="1"/>
    </xf>
    <xf numFmtId="0" fontId="11" fillId="4" borderId="7" xfId="0" applyFont="1" applyFill="1" applyBorder="1" applyAlignment="1">
      <alignment horizontal="left" vertical="center" wrapText="1"/>
    </xf>
    <xf numFmtId="0" fontId="18" fillId="4" borderId="17" xfId="0" applyFont="1" applyFill="1" applyBorder="1" applyAlignment="1">
      <alignment horizontal="left" vertical="center" wrapText="1"/>
    </xf>
    <xf numFmtId="0" fontId="18" fillId="4" borderId="0" xfId="0" applyFont="1" applyFill="1" applyAlignment="1">
      <alignment horizontal="center" vertical="center"/>
    </xf>
    <xf numFmtId="0" fontId="11" fillId="0" borderId="1" xfId="0" applyFont="1" applyBorder="1" applyAlignment="1">
      <alignment horizontal="center" vertical="center"/>
    </xf>
    <xf numFmtId="0" fontId="11" fillId="0" borderId="3" xfId="0" applyFont="1" applyBorder="1" applyAlignment="1">
      <alignment horizontal="center" vertical="center"/>
    </xf>
    <xf numFmtId="0" fontId="11" fillId="0" borderId="5" xfId="0" applyFont="1" applyBorder="1" applyAlignment="1">
      <alignment horizontal="center" vertical="center"/>
    </xf>
    <xf numFmtId="0" fontId="21" fillId="4" borderId="0" xfId="0" applyFont="1" applyFill="1" applyAlignment="1">
      <alignment horizontal="center" vertical="center"/>
    </xf>
    <xf numFmtId="0" fontId="3" fillId="4" borderId="0" xfId="0" applyFont="1" applyFill="1" applyAlignment="1">
      <alignment horizontal="center" vertical="center"/>
    </xf>
    <xf numFmtId="0" fontId="3" fillId="4" borderId="10" xfId="0" applyFont="1" applyFill="1" applyBorder="1" applyAlignment="1">
      <alignment horizontal="center" vertical="center"/>
    </xf>
    <xf numFmtId="0" fontId="11" fillId="0" borderId="1" xfId="0" applyFont="1" applyBorder="1" applyAlignment="1">
      <alignment horizontal="center" vertical="center" wrapText="1" shrinkToFit="1"/>
    </xf>
    <xf numFmtId="0" fontId="11" fillId="0" borderId="3" xfId="0" applyFont="1" applyBorder="1" applyAlignment="1">
      <alignment horizontal="center" vertical="center" wrapText="1" shrinkToFit="1"/>
    </xf>
    <xf numFmtId="0" fontId="11" fillId="0" borderId="5" xfId="0" applyFont="1" applyBorder="1" applyAlignment="1">
      <alignment horizontal="center" vertical="center" wrapText="1" shrinkToFit="1"/>
    </xf>
    <xf numFmtId="0" fontId="11" fillId="0" borderId="1" xfId="0" applyFont="1" applyBorder="1" applyAlignment="1">
      <alignment horizontal="center" vertical="center" shrinkToFit="1"/>
    </xf>
    <xf numFmtId="0" fontId="11" fillId="0" borderId="3" xfId="0" applyFont="1" applyBorder="1" applyAlignment="1">
      <alignment horizontal="center" vertical="center" shrinkToFit="1"/>
    </xf>
    <xf numFmtId="0" fontId="11" fillId="0" borderId="5" xfId="0" applyFont="1" applyBorder="1" applyAlignment="1">
      <alignment horizontal="center" vertical="center" shrinkToFit="1"/>
    </xf>
  </cellXfs>
  <cellStyles count="1">
    <cellStyle name="Normal" xfId="0" builtinId="0"/>
  </cellStyles>
  <dxfs count="0"/>
  <tableStyles count="0" defaultTableStyle="TableStyleMedium2" defaultPivotStyle="PivotStyleLight16"/>
  <colors>
    <mruColors>
      <color rgb="FFDCC5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microsoft.com/office/2017/10/relationships/person" Target="persons/person.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9</xdr:col>
      <xdr:colOff>236689</xdr:colOff>
      <xdr:row>29</xdr:row>
      <xdr:rowOff>173355</xdr:rowOff>
    </xdr:to>
    <xdr:pic>
      <xdr:nvPicPr>
        <xdr:cNvPr id="2" name="Picture 1">
          <a:extLst>
            <a:ext uri="{FF2B5EF4-FFF2-40B4-BE49-F238E27FC236}">
              <a16:creationId xmlns:a16="http://schemas.microsoft.com/office/drawing/2014/main" id="{5D26D2EA-BF0E-63F9-774D-EF2841AAF6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94272" y="0"/>
          <a:ext cx="5130000" cy="52216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firstclimateag.sharepoint.com/sites/ACSTeam/Shared%20Documents/General/22-048%20Bayer%20EMEA%20Feasibility%20Assessment/03_Shelf%20Product/06_Shelf%20Product%20Hand-Ins/230424_v1.1/IPCC_steady%20state_221103_m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fix parameters"/>
      <sheetName val="lists"/>
    </sheetNames>
    <sheetDataSet>
      <sheetData sheetId="0"/>
      <sheetData sheetId="1"/>
      <sheetData sheetId="2"/>
    </sheetDataSet>
  </externalBook>
</externalLink>
</file>

<file path=xl/persons/person.xml><?xml version="1.0" encoding="utf-8"?>
<personList xmlns="http://schemas.microsoft.com/office/spreadsheetml/2018/threadedcomments" xmlns:x="http://schemas.openxmlformats.org/spreadsheetml/2006/main">
  <person displayName="Miriam Leimgruber" id="{1F62383A-8CB2-4568-B287-9651E0B717D4}" userId="S::miriam.leimgruber@firstclimate.com::0d13a16d-8243-4f23-9a22-bfc2a76f3e6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6" dT="2023-05-05T09:05:44.20" personId="{1F62383A-8CB2-4568-B287-9651E0B717D4}" id="{E40372E5-4B00-4CFA-B67D-48336EA4F536}">
    <text>The energy source used for the cooling of the storage space has to be indicated for both answer options.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B7A22-BF5B-4FE7-B664-43BE1EF7C499}">
  <dimension ref="A1:E21"/>
  <sheetViews>
    <sheetView topLeftCell="A3" zoomScale="80" zoomScaleNormal="80" workbookViewId="0">
      <selection activeCell="C6" sqref="C6:D6"/>
    </sheetView>
  </sheetViews>
  <sheetFormatPr defaultColWidth="8.85546875" defaultRowHeight="15" x14ac:dyDescent="0.25"/>
  <cols>
    <col min="1" max="1" width="8.85546875" style="75"/>
    <col min="2" max="2" width="15.5703125" style="75" customWidth="1"/>
    <col min="3" max="3" width="14.140625" style="75" customWidth="1"/>
    <col min="4" max="4" width="89" style="75" customWidth="1"/>
    <col min="5" max="16384" width="8.85546875" style="75"/>
  </cols>
  <sheetData>
    <row r="1" spans="1:5" ht="21.6" customHeight="1" x14ac:dyDescent="0.25">
      <c r="A1" s="62"/>
      <c r="B1" s="62"/>
      <c r="C1" s="62"/>
      <c r="D1" s="62"/>
      <c r="E1" s="62"/>
    </row>
    <row r="2" spans="1:5" ht="14.45" customHeight="1" x14ac:dyDescent="0.25">
      <c r="A2" s="62"/>
      <c r="B2" s="108" t="s">
        <v>0</v>
      </c>
      <c r="C2" s="108"/>
      <c r="D2" s="108"/>
      <c r="E2" s="62"/>
    </row>
    <row r="3" spans="1:5" ht="15.75" thickBot="1" x14ac:dyDescent="0.3">
      <c r="A3" s="62"/>
      <c r="B3" s="108"/>
      <c r="C3" s="108"/>
      <c r="D3" s="108"/>
      <c r="E3" s="62"/>
    </row>
    <row r="4" spans="1:5" ht="92.45" customHeight="1" thickBot="1" x14ac:dyDescent="0.3">
      <c r="A4" s="62"/>
      <c r="B4" s="74" t="s">
        <v>1</v>
      </c>
      <c r="C4" s="104" t="s">
        <v>2</v>
      </c>
      <c r="D4" s="105"/>
      <c r="E4" s="62"/>
    </row>
    <row r="5" spans="1:5" ht="261" customHeight="1" x14ac:dyDescent="0.25">
      <c r="A5" s="62"/>
      <c r="B5" s="73" t="s">
        <v>3</v>
      </c>
      <c r="C5" s="106" t="s">
        <v>4</v>
      </c>
      <c r="D5" s="107"/>
      <c r="E5" s="62"/>
    </row>
    <row r="6" spans="1:5" ht="21" customHeight="1" x14ac:dyDescent="0.25">
      <c r="A6" s="62"/>
      <c r="B6" s="101" t="s">
        <v>5</v>
      </c>
      <c r="C6" s="99" t="s">
        <v>6</v>
      </c>
      <c r="D6" s="100"/>
      <c r="E6" s="62"/>
    </row>
    <row r="7" spans="1:5" ht="18.75" x14ac:dyDescent="0.3">
      <c r="A7" s="62"/>
      <c r="B7" s="102"/>
      <c r="C7" s="69"/>
      <c r="D7" s="70" t="s">
        <v>7</v>
      </c>
      <c r="E7" s="62"/>
    </row>
    <row r="8" spans="1:5" ht="18.75" x14ac:dyDescent="0.3">
      <c r="A8" s="62"/>
      <c r="B8" s="102"/>
      <c r="C8" s="63"/>
      <c r="D8" s="66" t="s">
        <v>8</v>
      </c>
      <c r="E8" s="62"/>
    </row>
    <row r="9" spans="1:5" ht="18.75" x14ac:dyDescent="0.3">
      <c r="A9" s="62"/>
      <c r="B9" s="102"/>
      <c r="C9" s="64"/>
      <c r="D9" s="66" t="s">
        <v>9</v>
      </c>
      <c r="E9" s="62"/>
    </row>
    <row r="10" spans="1:5" ht="18.75" x14ac:dyDescent="0.3">
      <c r="A10" s="62"/>
      <c r="B10" s="102"/>
      <c r="C10" s="65" t="s">
        <v>10</v>
      </c>
      <c r="D10" s="66" t="s">
        <v>11</v>
      </c>
      <c r="E10" s="62"/>
    </row>
    <row r="11" spans="1:5" ht="18.75" x14ac:dyDescent="0.3">
      <c r="A11" s="62"/>
      <c r="B11" s="102"/>
      <c r="C11" s="71" t="s">
        <v>10</v>
      </c>
      <c r="D11" s="72" t="s">
        <v>12</v>
      </c>
      <c r="E11" s="62"/>
    </row>
    <row r="12" spans="1:5" ht="18.75" x14ac:dyDescent="0.25">
      <c r="A12" s="62"/>
      <c r="B12" s="102"/>
      <c r="C12" s="99" t="s">
        <v>13</v>
      </c>
      <c r="D12" s="100"/>
      <c r="E12" s="62"/>
    </row>
    <row r="13" spans="1:5" ht="138" customHeight="1" thickBot="1" x14ac:dyDescent="0.3">
      <c r="A13" s="62"/>
      <c r="B13" s="103"/>
      <c r="C13" s="67" t="s">
        <v>14</v>
      </c>
      <c r="D13" s="68" t="s">
        <v>15</v>
      </c>
      <c r="E13" s="62"/>
    </row>
    <row r="14" spans="1:5" ht="18.75" x14ac:dyDescent="0.3">
      <c r="A14" s="62"/>
      <c r="B14" s="76"/>
      <c r="C14" s="76"/>
      <c r="D14" s="76"/>
      <c r="E14" s="62"/>
    </row>
    <row r="15" spans="1:5" ht="18.75" x14ac:dyDescent="0.3">
      <c r="B15" s="77"/>
      <c r="C15" s="77"/>
      <c r="D15" s="77"/>
    </row>
    <row r="16" spans="1:5" ht="18.75" x14ac:dyDescent="0.3">
      <c r="B16" s="77"/>
      <c r="C16" s="77"/>
      <c r="D16" s="77"/>
    </row>
    <row r="17" spans="2:4" ht="18.75" x14ac:dyDescent="0.3">
      <c r="B17" s="77"/>
      <c r="C17" s="77"/>
      <c r="D17" s="77"/>
    </row>
    <row r="18" spans="2:4" ht="18.75" x14ac:dyDescent="0.3">
      <c r="B18" s="77"/>
      <c r="C18" s="77"/>
      <c r="D18" s="77"/>
    </row>
    <row r="19" spans="2:4" ht="18.75" x14ac:dyDescent="0.3">
      <c r="B19" s="77"/>
      <c r="C19" s="77"/>
      <c r="D19" s="77"/>
    </row>
    <row r="20" spans="2:4" ht="18.75" x14ac:dyDescent="0.3">
      <c r="B20" s="77"/>
      <c r="C20" s="77"/>
      <c r="D20" s="77"/>
    </row>
    <row r="21" spans="2:4" ht="18.75" x14ac:dyDescent="0.3">
      <c r="B21" s="77"/>
      <c r="C21" s="77"/>
      <c r="D21" s="77"/>
    </row>
  </sheetData>
  <mergeCells count="6">
    <mergeCell ref="C12:D12"/>
    <mergeCell ref="B6:B13"/>
    <mergeCell ref="C4:D4"/>
    <mergeCell ref="C5:D5"/>
    <mergeCell ref="B2:D3"/>
    <mergeCell ref="C6:D6"/>
  </mergeCells>
  <pageMargins left="0.7" right="0.7" top="0.75" bottom="0.75" header="0.3" footer="0.3"/>
  <pageSetup paperSize="9" orientation="portrait" r:id="rId1"/>
  <headerFooter>
    <oddFooter>&amp;R_x000D_&amp;1#&amp;"Calibri"&amp;22&amp;KFF8939 RESTRICTED</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14"/>
  <sheetViews>
    <sheetView tabSelected="1" topLeftCell="A46" zoomScale="80" zoomScaleNormal="80" workbookViewId="0">
      <selection activeCell="E76" sqref="E76:E77"/>
    </sheetView>
  </sheetViews>
  <sheetFormatPr defaultColWidth="8.8554687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2" customWidth="1"/>
    <col min="7" max="7" width="8.85546875" style="75"/>
    <col min="8" max="8" width="54.5703125" style="75" customWidth="1"/>
    <col min="9" max="14" width="8.85546875" style="75"/>
    <col min="15" max="15" width="27.140625" style="75" customWidth="1"/>
    <col min="16" max="16384" width="8.85546875" style="75"/>
  </cols>
  <sheetData>
    <row r="1" spans="1:7" ht="18.600000000000001" customHeight="1" x14ac:dyDescent="0.25">
      <c r="A1" s="112" t="s">
        <v>16</v>
      </c>
      <c r="B1" s="113"/>
      <c r="C1" s="113"/>
      <c r="D1" s="113"/>
      <c r="E1" s="113"/>
    </row>
    <row r="2" spans="1:7" x14ac:dyDescent="0.25">
      <c r="A2" s="114"/>
      <c r="B2" s="114"/>
      <c r="C2" s="114"/>
      <c r="D2" s="114"/>
      <c r="E2" s="114"/>
    </row>
    <row r="3" spans="1:7" s="79" customFormat="1" ht="15.95" customHeight="1" x14ac:dyDescent="0.3">
      <c r="A3" s="15" t="s">
        <v>17</v>
      </c>
      <c r="B3" s="16" t="s">
        <v>18</v>
      </c>
      <c r="C3" s="16" t="s">
        <v>19</v>
      </c>
      <c r="D3" s="16" t="s">
        <v>20</v>
      </c>
      <c r="E3" s="17" t="s">
        <v>21</v>
      </c>
      <c r="F3" s="78"/>
    </row>
    <row r="4" spans="1:7" ht="18.75" x14ac:dyDescent="0.3">
      <c r="A4" s="115" t="s">
        <v>22</v>
      </c>
      <c r="B4" s="18" t="s">
        <v>23</v>
      </c>
      <c r="C4" s="25" t="s">
        <v>24</v>
      </c>
      <c r="D4" s="19" t="s">
        <v>25</v>
      </c>
      <c r="E4" s="20" t="s">
        <v>162</v>
      </c>
    </row>
    <row r="5" spans="1:7" ht="18.75" x14ac:dyDescent="0.3">
      <c r="A5" s="116"/>
      <c r="B5" s="21" t="s">
        <v>26</v>
      </c>
      <c r="C5" s="25">
        <v>4.2</v>
      </c>
      <c r="D5" s="23" t="s">
        <v>27</v>
      </c>
      <c r="E5" s="24"/>
    </row>
    <row r="6" spans="1:7" ht="18.75" x14ac:dyDescent="0.3">
      <c r="A6" s="116"/>
      <c r="B6" s="21" t="s">
        <v>28</v>
      </c>
      <c r="C6" s="97">
        <v>44792</v>
      </c>
      <c r="D6" s="23" t="s">
        <v>29</v>
      </c>
      <c r="E6" s="24"/>
    </row>
    <row r="7" spans="1:7" ht="18.75" x14ac:dyDescent="0.3">
      <c r="A7" s="116"/>
      <c r="B7" s="21" t="s">
        <v>30</v>
      </c>
      <c r="C7" s="97">
        <v>45127</v>
      </c>
      <c r="D7" s="23" t="s">
        <v>29</v>
      </c>
      <c r="E7"/>
    </row>
    <row r="8" spans="1:7" ht="18.75" x14ac:dyDescent="0.3">
      <c r="A8" s="116"/>
      <c r="B8" s="21" t="s">
        <v>31</v>
      </c>
      <c r="C8" s="25">
        <v>0</v>
      </c>
      <c r="D8" s="23" t="s">
        <v>32</v>
      </c>
      <c r="E8" s="24"/>
    </row>
    <row r="9" spans="1:7" ht="18.75" x14ac:dyDescent="0.3">
      <c r="A9" s="116"/>
      <c r="B9" s="21" t="s">
        <v>33</v>
      </c>
      <c r="C9" s="25">
        <v>25.6</v>
      </c>
      <c r="D9" s="21" t="s">
        <v>34</v>
      </c>
      <c r="E9" s="24"/>
      <c r="G9" s="80"/>
    </row>
    <row r="10" spans="1:7" ht="18.75" x14ac:dyDescent="0.3">
      <c r="A10" s="116"/>
      <c r="B10" s="21" t="s">
        <v>35</v>
      </c>
      <c r="C10" s="98">
        <v>54.004448699999998</v>
      </c>
      <c r="D10" s="21" t="s">
        <v>36</v>
      </c>
      <c r="E10" s="24"/>
    </row>
    <row r="11" spans="1:7" ht="18.75" x14ac:dyDescent="0.3">
      <c r="A11" s="116"/>
      <c r="B11" s="21" t="s">
        <v>37</v>
      </c>
      <c r="C11" s="25">
        <v>19.005489000000001</v>
      </c>
      <c r="D11" s="21" t="s">
        <v>36</v>
      </c>
      <c r="E11" s="24"/>
    </row>
    <row r="12" spans="1:7" ht="18.75" x14ac:dyDescent="0.3">
      <c r="A12" s="116"/>
      <c r="B12" s="21" t="s">
        <v>38</v>
      </c>
      <c r="C12" s="25">
        <v>65</v>
      </c>
      <c r="D12" s="21" t="s">
        <v>32</v>
      </c>
      <c r="E12" s="95" t="s">
        <v>39</v>
      </c>
    </row>
    <row r="13" spans="1:7" ht="18.75" x14ac:dyDescent="0.3">
      <c r="A13" s="116"/>
      <c r="B13" s="21" t="s">
        <v>40</v>
      </c>
      <c r="C13" s="25">
        <v>35</v>
      </c>
      <c r="D13" s="21" t="s">
        <v>32</v>
      </c>
      <c r="E13" s="24"/>
    </row>
    <row r="14" spans="1:7" ht="18.75" x14ac:dyDescent="0.3">
      <c r="A14" s="117"/>
      <c r="B14" s="26" t="s">
        <v>41</v>
      </c>
      <c r="C14" s="27">
        <v>0</v>
      </c>
      <c r="D14" s="26" t="s">
        <v>32</v>
      </c>
      <c r="E14" s="28"/>
    </row>
    <row r="15" spans="1:7" ht="18.75" hidden="1" x14ac:dyDescent="0.3">
      <c r="A15" s="118" t="s">
        <v>42</v>
      </c>
      <c r="B15" s="21" t="s">
        <v>43</v>
      </c>
      <c r="C15" s="91"/>
      <c r="D15" s="89" t="s">
        <v>44</v>
      </c>
      <c r="E15" s="24"/>
    </row>
    <row r="16" spans="1:7" ht="18.75" hidden="1" x14ac:dyDescent="0.3">
      <c r="A16" s="119"/>
      <c r="B16" s="21" t="s">
        <v>45</v>
      </c>
      <c r="C16" s="89"/>
      <c r="D16" s="90" t="s">
        <v>25</v>
      </c>
      <c r="E16" s="24"/>
    </row>
    <row r="17" spans="1:5" ht="18.75" hidden="1" x14ac:dyDescent="0.3">
      <c r="A17" s="119"/>
      <c r="B17" s="21" t="s">
        <v>46</v>
      </c>
      <c r="C17" s="25"/>
      <c r="D17" s="21" t="s">
        <v>32</v>
      </c>
      <c r="E17" s="88"/>
    </row>
    <row r="18" spans="1:5" ht="18.75" hidden="1" x14ac:dyDescent="0.3">
      <c r="A18" s="119"/>
      <c r="B18" s="21" t="s">
        <v>47</v>
      </c>
      <c r="C18" s="25"/>
      <c r="D18" s="21" t="s">
        <v>48</v>
      </c>
      <c r="E18" s="87"/>
    </row>
    <row r="19" spans="1:5" ht="18.75" hidden="1" x14ac:dyDescent="0.3">
      <c r="A19" s="119"/>
      <c r="B19" s="21" t="s">
        <v>45</v>
      </c>
      <c r="C19" s="25"/>
      <c r="D19" s="23" t="s">
        <v>25</v>
      </c>
      <c r="E19" s="87"/>
    </row>
    <row r="20" spans="1:5" ht="18.75" hidden="1" x14ac:dyDescent="0.3">
      <c r="A20" s="119"/>
      <c r="B20" s="21" t="s">
        <v>49</v>
      </c>
      <c r="C20" s="25"/>
      <c r="D20" s="21" t="s">
        <v>50</v>
      </c>
      <c r="E20" s="87"/>
    </row>
    <row r="21" spans="1:5" ht="18.75" hidden="1" x14ac:dyDescent="0.3">
      <c r="A21" s="120"/>
      <c r="B21" s="26" t="s">
        <v>51</v>
      </c>
      <c r="C21" s="27"/>
      <c r="D21" s="26" t="s">
        <v>27</v>
      </c>
      <c r="E21" s="86"/>
    </row>
    <row r="22" spans="1:5" ht="18.75" x14ac:dyDescent="0.3">
      <c r="A22" s="109" t="s">
        <v>52</v>
      </c>
      <c r="B22" s="29" t="s">
        <v>53</v>
      </c>
      <c r="C22" s="30"/>
      <c r="D22" s="31" t="s">
        <v>54</v>
      </c>
      <c r="E22" s="32"/>
    </row>
    <row r="23" spans="1:5" ht="18.75" x14ac:dyDescent="0.3">
      <c r="A23" s="110"/>
      <c r="B23" s="21" t="s">
        <v>55</v>
      </c>
      <c r="C23" s="25" t="s">
        <v>56</v>
      </c>
      <c r="D23" s="33" t="s">
        <v>25</v>
      </c>
      <c r="E23" s="34"/>
    </row>
    <row r="24" spans="1:5" ht="18.75" x14ac:dyDescent="0.3">
      <c r="A24" s="110"/>
      <c r="B24" s="21" t="s">
        <v>57</v>
      </c>
      <c r="C24" s="35">
        <v>1</v>
      </c>
      <c r="D24" s="33" t="s">
        <v>25</v>
      </c>
      <c r="E24" s="34"/>
    </row>
    <row r="25" spans="1:5" ht="18.75" x14ac:dyDescent="0.3">
      <c r="A25" s="110"/>
      <c r="B25" s="3" t="s">
        <v>58</v>
      </c>
      <c r="C25" s="6" t="s">
        <v>59</v>
      </c>
      <c r="D25" s="9" t="s">
        <v>25</v>
      </c>
      <c r="E25" s="34"/>
    </row>
    <row r="26" spans="1:5" ht="18.75" x14ac:dyDescent="0.3">
      <c r="A26" s="110"/>
      <c r="B26" s="3" t="s">
        <v>60</v>
      </c>
      <c r="C26" s="10">
        <v>2</v>
      </c>
      <c r="D26" s="9" t="s">
        <v>25</v>
      </c>
      <c r="E26" s="34"/>
    </row>
    <row r="27" spans="1:5" ht="18.75" x14ac:dyDescent="0.3">
      <c r="A27" s="110"/>
      <c r="B27" s="3" t="s">
        <v>61</v>
      </c>
      <c r="C27" s="6" t="s">
        <v>62</v>
      </c>
      <c r="D27" s="9" t="s">
        <v>25</v>
      </c>
      <c r="E27" s="34"/>
    </row>
    <row r="28" spans="1:5" ht="18.75" x14ac:dyDescent="0.3">
      <c r="A28" s="110"/>
      <c r="B28" s="3" t="s">
        <v>63</v>
      </c>
      <c r="C28" s="10">
        <v>1</v>
      </c>
      <c r="D28" s="9" t="s">
        <v>25</v>
      </c>
      <c r="E28" s="34"/>
    </row>
    <row r="29" spans="1:5" ht="18.75" x14ac:dyDescent="0.3">
      <c r="A29" s="110"/>
      <c r="B29" s="3" t="s">
        <v>64</v>
      </c>
      <c r="C29" s="6"/>
      <c r="D29" s="9" t="s">
        <v>25</v>
      </c>
      <c r="E29" s="34"/>
    </row>
    <row r="30" spans="1:5" ht="18.75" x14ac:dyDescent="0.3">
      <c r="A30" s="110"/>
      <c r="B30" s="3" t="s">
        <v>65</v>
      </c>
      <c r="C30" s="10"/>
      <c r="D30" s="9" t="s">
        <v>25</v>
      </c>
      <c r="E30" s="34"/>
    </row>
    <row r="31" spans="1:5" ht="18.75" x14ac:dyDescent="0.3">
      <c r="A31" s="110"/>
      <c r="B31" s="3" t="s">
        <v>66</v>
      </c>
      <c r="C31" s="6"/>
      <c r="D31" s="9" t="s">
        <v>25</v>
      </c>
      <c r="E31" s="34"/>
    </row>
    <row r="32" spans="1:5" ht="18.75" x14ac:dyDescent="0.3">
      <c r="A32" s="110"/>
      <c r="B32" s="7" t="s">
        <v>67</v>
      </c>
      <c r="C32" s="11"/>
      <c r="D32" s="9" t="s">
        <v>25</v>
      </c>
      <c r="E32" s="34"/>
    </row>
    <row r="33" spans="1:5" ht="18.75" x14ac:dyDescent="0.3">
      <c r="A33" s="110"/>
      <c r="B33" s="29" t="s">
        <v>68</v>
      </c>
      <c r="C33" s="30"/>
      <c r="D33" s="37" t="s">
        <v>54</v>
      </c>
      <c r="E33" s="32"/>
    </row>
    <row r="34" spans="1:5" ht="18.75" x14ac:dyDescent="0.3">
      <c r="A34" s="110"/>
      <c r="B34" s="26" t="s">
        <v>69</v>
      </c>
      <c r="C34" s="36">
        <v>9</v>
      </c>
      <c r="D34" s="38" t="s">
        <v>25</v>
      </c>
      <c r="E34" s="34"/>
    </row>
    <row r="35" spans="1:5" ht="18.75" x14ac:dyDescent="0.3">
      <c r="A35" s="110"/>
      <c r="B35" s="29" t="s">
        <v>70</v>
      </c>
      <c r="C35" s="30"/>
      <c r="D35" s="31" t="s">
        <v>54</v>
      </c>
      <c r="E35" s="32"/>
    </row>
    <row r="36" spans="1:5" ht="18.75" x14ac:dyDescent="0.3">
      <c r="A36" s="110"/>
      <c r="B36" s="21" t="s">
        <v>71</v>
      </c>
      <c r="C36" s="30">
        <v>4</v>
      </c>
      <c r="D36" s="33" t="s">
        <v>25</v>
      </c>
      <c r="E36" s="34" t="s">
        <v>72</v>
      </c>
    </row>
    <row r="37" spans="1:5" ht="18.75" x14ac:dyDescent="0.3">
      <c r="A37" s="110"/>
      <c r="B37" s="26" t="s">
        <v>73</v>
      </c>
      <c r="C37" s="30">
        <v>0</v>
      </c>
      <c r="D37" s="38"/>
      <c r="E37" s="34"/>
    </row>
    <row r="38" spans="1:5" ht="18.75" x14ac:dyDescent="0.3">
      <c r="A38" s="110"/>
      <c r="B38" s="29" t="s">
        <v>74</v>
      </c>
      <c r="C38" s="30">
        <v>0</v>
      </c>
      <c r="D38" s="31" t="s">
        <v>54</v>
      </c>
      <c r="E38" s="32"/>
    </row>
    <row r="39" spans="1:5" ht="18.75" x14ac:dyDescent="0.3">
      <c r="A39" s="110"/>
      <c r="B39" s="29" t="s">
        <v>176</v>
      </c>
      <c r="C39" s="30">
        <f>110</f>
        <v>110</v>
      </c>
      <c r="D39" s="31" t="s">
        <v>175</v>
      </c>
      <c r="E39" s="32"/>
    </row>
    <row r="40" spans="1:5" ht="18.75" x14ac:dyDescent="0.3">
      <c r="A40" s="110"/>
      <c r="B40" s="21" t="s">
        <v>75</v>
      </c>
      <c r="C40" s="96" t="s">
        <v>76</v>
      </c>
      <c r="D40" s="33" t="s">
        <v>25</v>
      </c>
      <c r="E40" s="34"/>
    </row>
    <row r="41" spans="1:5" ht="18.75" x14ac:dyDescent="0.3">
      <c r="A41" s="110"/>
      <c r="B41" s="26" t="s">
        <v>77</v>
      </c>
      <c r="C41" s="30">
        <v>1</v>
      </c>
      <c r="D41" s="38" t="s">
        <v>25</v>
      </c>
      <c r="E41" s="34"/>
    </row>
    <row r="42" spans="1:5" ht="18.75" x14ac:dyDescent="0.3">
      <c r="A42" s="111"/>
      <c r="B42" s="39" t="s">
        <v>78</v>
      </c>
      <c r="C42" s="40"/>
      <c r="D42" s="39" t="s">
        <v>79</v>
      </c>
      <c r="E42" s="24"/>
    </row>
    <row r="43" spans="1:5" ht="15.6" customHeight="1" x14ac:dyDescent="0.3">
      <c r="A43" s="109" t="s">
        <v>80</v>
      </c>
      <c r="B43" s="18" t="s">
        <v>81</v>
      </c>
      <c r="C43" s="41" t="s">
        <v>181</v>
      </c>
      <c r="D43" s="19" t="s">
        <v>25</v>
      </c>
      <c r="E43" s="42"/>
    </row>
    <row r="44" spans="1:5" ht="15.6" customHeight="1" x14ac:dyDescent="0.3">
      <c r="A44" s="111"/>
      <c r="B44" s="43" t="s">
        <v>82</v>
      </c>
      <c r="C44" s="27">
        <v>20</v>
      </c>
      <c r="D44" s="43" t="s">
        <v>83</v>
      </c>
      <c r="E44" s="44"/>
    </row>
    <row r="45" spans="1:5" ht="18.75" x14ac:dyDescent="0.3">
      <c r="A45" s="109" t="s">
        <v>84</v>
      </c>
      <c r="B45" s="18" t="s">
        <v>85</v>
      </c>
      <c r="C45" s="45"/>
      <c r="D45" s="46" t="s">
        <v>25</v>
      </c>
      <c r="E45" s="47"/>
    </row>
    <row r="46" spans="1:5" ht="18.75" x14ac:dyDescent="0.3">
      <c r="A46" s="110"/>
      <c r="B46" s="52" t="s">
        <v>86</v>
      </c>
      <c r="C46" s="53"/>
      <c r="D46" s="52" t="s">
        <v>83</v>
      </c>
      <c r="E46" s="42"/>
    </row>
    <row r="47" spans="1:5" ht="18.75" x14ac:dyDescent="0.3">
      <c r="A47" s="110"/>
      <c r="B47" s="52" t="s">
        <v>87</v>
      </c>
      <c r="C47" s="53">
        <v>0</v>
      </c>
      <c r="D47" s="52" t="s">
        <v>32</v>
      </c>
      <c r="E47" s="42"/>
    </row>
    <row r="48" spans="1:5" ht="18.75" x14ac:dyDescent="0.3">
      <c r="A48" s="110"/>
      <c r="B48" s="50" t="s">
        <v>88</v>
      </c>
      <c r="C48" s="51"/>
      <c r="D48" s="50" t="s">
        <v>25</v>
      </c>
      <c r="E48" s="42"/>
    </row>
    <row r="49" spans="1:9" ht="18.75" x14ac:dyDescent="0.3">
      <c r="A49" s="110"/>
      <c r="B49" s="52" t="s">
        <v>89</v>
      </c>
      <c r="C49" s="53"/>
      <c r="D49" s="52" t="s">
        <v>25</v>
      </c>
      <c r="E49" s="42"/>
    </row>
    <row r="50" spans="1:9" ht="18.75" x14ac:dyDescent="0.3">
      <c r="A50" s="110"/>
      <c r="B50" s="48" t="s">
        <v>90</v>
      </c>
      <c r="C50" s="49"/>
      <c r="D50" s="48" t="s">
        <v>25</v>
      </c>
      <c r="E50" s="42"/>
    </row>
    <row r="51" spans="1:9" ht="18.75" x14ac:dyDescent="0.3">
      <c r="A51" s="110"/>
      <c r="B51" s="46" t="s">
        <v>91</v>
      </c>
      <c r="C51" s="92"/>
      <c r="D51" s="54" t="s">
        <v>29</v>
      </c>
      <c r="E51" s="42"/>
      <c r="H51" s="81"/>
      <c r="I51" s="82"/>
    </row>
    <row r="52" spans="1:9" ht="18.75" x14ac:dyDescent="0.3">
      <c r="A52" s="110"/>
      <c r="B52" s="52" t="s">
        <v>92</v>
      </c>
      <c r="C52" s="93"/>
      <c r="D52" s="55" t="s">
        <v>29</v>
      </c>
      <c r="E52" s="42"/>
      <c r="H52" s="81"/>
      <c r="I52" s="82"/>
    </row>
    <row r="53" spans="1:9" ht="18.75" x14ac:dyDescent="0.3">
      <c r="A53" s="110"/>
      <c r="B53" s="52" t="s">
        <v>93</v>
      </c>
      <c r="C53" s="25"/>
      <c r="D53" s="52" t="s">
        <v>25</v>
      </c>
      <c r="E53" s="42"/>
      <c r="H53" s="81"/>
      <c r="I53" s="82"/>
    </row>
    <row r="54" spans="1:9" ht="18.75" x14ac:dyDescent="0.3">
      <c r="A54" s="111"/>
      <c r="B54" s="56" t="s">
        <v>94</v>
      </c>
      <c r="C54" s="57">
        <v>0</v>
      </c>
      <c r="D54" s="58" t="s">
        <v>32</v>
      </c>
      <c r="E54" s="44"/>
      <c r="H54" s="81"/>
      <c r="I54" s="82"/>
    </row>
    <row r="55" spans="1:9" ht="18.75" x14ac:dyDescent="0.3">
      <c r="A55" s="109" t="s">
        <v>95</v>
      </c>
      <c r="B55" s="59" t="s">
        <v>96</v>
      </c>
      <c r="C55" s="41" t="s">
        <v>97</v>
      </c>
      <c r="D55" s="19" t="s">
        <v>25</v>
      </c>
      <c r="E55" s="47"/>
      <c r="H55" s="81"/>
      <c r="I55" s="82"/>
    </row>
    <row r="56" spans="1:9" ht="18.75" x14ac:dyDescent="0.3">
      <c r="A56" s="110"/>
      <c r="B56" s="21" t="s">
        <v>98</v>
      </c>
      <c r="C56" s="25">
        <v>50.6</v>
      </c>
      <c r="D56" s="21" t="s">
        <v>99</v>
      </c>
      <c r="E56" s="42"/>
      <c r="H56" s="81"/>
      <c r="I56" s="82"/>
    </row>
    <row r="57" spans="1:9" ht="18.75" x14ac:dyDescent="0.3">
      <c r="A57" s="110"/>
      <c r="B57" s="21" t="s">
        <v>100</v>
      </c>
      <c r="C57" s="25" t="s">
        <v>101</v>
      </c>
      <c r="D57" s="23" t="s">
        <v>25</v>
      </c>
      <c r="E57" s="42"/>
      <c r="H57" s="81"/>
      <c r="I57" s="82"/>
    </row>
    <row r="58" spans="1:9" ht="18.75" x14ac:dyDescent="0.3">
      <c r="A58" s="110"/>
      <c r="B58" s="21" t="s">
        <v>102</v>
      </c>
      <c r="C58" s="25" t="s">
        <v>103</v>
      </c>
      <c r="D58" s="23" t="s">
        <v>25</v>
      </c>
      <c r="E58" s="42"/>
      <c r="H58" s="81"/>
      <c r="I58" s="82"/>
    </row>
    <row r="59" spans="1:9" ht="18.75" x14ac:dyDescent="0.3">
      <c r="A59" s="110"/>
      <c r="B59" s="14" t="s">
        <v>104</v>
      </c>
      <c r="C59" s="41" t="s">
        <v>179</v>
      </c>
      <c r="D59" s="5" t="s">
        <v>25</v>
      </c>
      <c r="E59" s="42"/>
      <c r="H59" s="81"/>
      <c r="I59" s="82"/>
    </row>
    <row r="60" spans="1:9" ht="18.75" x14ac:dyDescent="0.25">
      <c r="A60" s="110"/>
      <c r="B60" s="3" t="s">
        <v>105</v>
      </c>
      <c r="C60" s="6">
        <v>116.0175</v>
      </c>
      <c r="D60" s="3" t="s">
        <v>99</v>
      </c>
      <c r="E60" s="42"/>
      <c r="H60" s="81"/>
      <c r="I60" s="82"/>
    </row>
    <row r="61" spans="1:9" ht="18.75" x14ac:dyDescent="0.25">
      <c r="A61" s="110"/>
      <c r="B61" s="3" t="s">
        <v>106</v>
      </c>
      <c r="C61" s="6" t="s">
        <v>101</v>
      </c>
      <c r="D61" s="5" t="s">
        <v>25</v>
      </c>
      <c r="E61" s="42">
        <f>C56+C60+C64</f>
        <v>233.04500000000002</v>
      </c>
      <c r="H61" s="81"/>
      <c r="I61" s="82"/>
    </row>
    <row r="62" spans="1:9" ht="18.75" x14ac:dyDescent="0.25">
      <c r="A62" s="110"/>
      <c r="B62" s="3" t="s">
        <v>107</v>
      </c>
      <c r="C62" s="6" t="s">
        <v>108</v>
      </c>
      <c r="D62" s="5" t="s">
        <v>25</v>
      </c>
      <c r="E62" s="42">
        <f>E61-165</f>
        <v>68.045000000000016</v>
      </c>
      <c r="H62" s="81"/>
      <c r="I62" s="82"/>
    </row>
    <row r="63" spans="1:9" ht="18.75" x14ac:dyDescent="0.25">
      <c r="A63" s="110"/>
      <c r="B63" s="14" t="s">
        <v>109</v>
      </c>
      <c r="C63" s="6" t="s">
        <v>180</v>
      </c>
      <c r="D63" s="5" t="s">
        <v>25</v>
      </c>
      <c r="E63" s="42">
        <f>E62/2</f>
        <v>34.022500000000008</v>
      </c>
      <c r="H63" s="81"/>
      <c r="I63" s="82"/>
    </row>
    <row r="64" spans="1:9" ht="18.75" x14ac:dyDescent="0.25">
      <c r="A64" s="110"/>
      <c r="B64" s="3" t="s">
        <v>110</v>
      </c>
      <c r="C64" s="6">
        <v>66.427499999999995</v>
      </c>
      <c r="D64" s="3" t="s">
        <v>99</v>
      </c>
      <c r="E64" s="42"/>
      <c r="H64" s="81"/>
      <c r="I64" s="82"/>
    </row>
    <row r="65" spans="1:9" ht="18.75" x14ac:dyDescent="0.25">
      <c r="A65" s="110"/>
      <c r="B65" s="3" t="s">
        <v>111</v>
      </c>
      <c r="C65" s="6" t="s">
        <v>101</v>
      </c>
      <c r="D65" s="5" t="s">
        <v>25</v>
      </c>
      <c r="E65" s="42"/>
      <c r="H65" s="81"/>
      <c r="I65" s="82"/>
    </row>
    <row r="66" spans="1:9" ht="18.75" x14ac:dyDescent="0.25">
      <c r="A66" s="110"/>
      <c r="B66" s="3" t="s">
        <v>112</v>
      </c>
      <c r="C66" s="6" t="s">
        <v>108</v>
      </c>
      <c r="D66" s="5" t="s">
        <v>25</v>
      </c>
      <c r="E66" s="42"/>
      <c r="H66" s="81"/>
      <c r="I66" s="82"/>
    </row>
    <row r="67" spans="1:9" ht="18.75" x14ac:dyDescent="0.3">
      <c r="A67" s="110"/>
      <c r="B67" s="14" t="s">
        <v>113</v>
      </c>
      <c r="C67" s="6"/>
      <c r="D67" s="5" t="s">
        <v>25</v>
      </c>
      <c r="E67" s="24"/>
      <c r="G67" s="83"/>
      <c r="H67" s="81"/>
      <c r="I67" s="82"/>
    </row>
    <row r="68" spans="1:9" ht="18.75" x14ac:dyDescent="0.3">
      <c r="A68" s="110"/>
      <c r="B68" s="3" t="s">
        <v>114</v>
      </c>
      <c r="C68" s="6"/>
      <c r="D68" s="3" t="s">
        <v>99</v>
      </c>
      <c r="E68" s="24"/>
      <c r="G68" s="83"/>
      <c r="H68" s="81"/>
      <c r="I68" s="82"/>
    </row>
    <row r="69" spans="1:9" ht="18.75" x14ac:dyDescent="0.3">
      <c r="A69" s="110"/>
      <c r="B69" s="3" t="s">
        <v>115</v>
      </c>
      <c r="C69" s="6"/>
      <c r="D69" s="5" t="s">
        <v>25</v>
      </c>
      <c r="E69" s="24"/>
      <c r="G69" s="83"/>
      <c r="H69" s="81"/>
      <c r="I69" s="82"/>
    </row>
    <row r="70" spans="1:9" ht="18.75" x14ac:dyDescent="0.3">
      <c r="A70" s="110"/>
      <c r="B70" s="3" t="s">
        <v>116</v>
      </c>
      <c r="C70" s="6"/>
      <c r="D70" s="5" t="s">
        <v>25</v>
      </c>
      <c r="E70" s="24"/>
      <c r="G70" s="83"/>
      <c r="H70" s="81"/>
      <c r="I70" s="82"/>
    </row>
    <row r="71" spans="1:9" ht="18.75" x14ac:dyDescent="0.3">
      <c r="A71" s="110"/>
      <c r="B71" s="14" t="s">
        <v>117</v>
      </c>
      <c r="C71" s="6"/>
      <c r="D71" s="5" t="s">
        <v>25</v>
      </c>
      <c r="E71" s="24"/>
      <c r="G71" s="83"/>
      <c r="H71" s="81"/>
      <c r="I71" s="82"/>
    </row>
    <row r="72" spans="1:9" ht="18.75" x14ac:dyDescent="0.3">
      <c r="A72" s="110"/>
      <c r="B72" s="3" t="s">
        <v>118</v>
      </c>
      <c r="C72" s="6"/>
      <c r="D72" s="3" t="s">
        <v>99</v>
      </c>
      <c r="E72" s="24"/>
      <c r="G72" s="83"/>
      <c r="H72" s="81"/>
      <c r="I72" s="82"/>
    </row>
    <row r="73" spans="1:9" ht="18.75" x14ac:dyDescent="0.3">
      <c r="A73" s="110"/>
      <c r="B73" s="3" t="s">
        <v>119</v>
      </c>
      <c r="C73" s="6"/>
      <c r="D73" s="5" t="s">
        <v>25</v>
      </c>
      <c r="E73" s="24"/>
      <c r="G73" s="83"/>
      <c r="H73" s="81"/>
      <c r="I73" s="82"/>
    </row>
    <row r="74" spans="1:9" ht="18.75" x14ac:dyDescent="0.3">
      <c r="A74" s="111"/>
      <c r="B74" s="7" t="s">
        <v>120</v>
      </c>
      <c r="C74" s="8"/>
      <c r="D74" s="13" t="s">
        <v>25</v>
      </c>
      <c r="E74" s="28"/>
      <c r="G74" s="83"/>
      <c r="H74" s="81"/>
      <c r="I74" s="82"/>
    </row>
    <row r="75" spans="1:9" ht="18.75" x14ac:dyDescent="0.3">
      <c r="A75" s="110" t="s">
        <v>121</v>
      </c>
      <c r="B75" s="21" t="s">
        <v>122</v>
      </c>
      <c r="C75" s="25">
        <v>0.11175</v>
      </c>
      <c r="D75" s="21" t="s">
        <v>123</v>
      </c>
      <c r="E75" s="24" t="s">
        <v>124</v>
      </c>
      <c r="H75" s="81"/>
      <c r="I75" s="82"/>
    </row>
    <row r="76" spans="1:9" ht="18.75" x14ac:dyDescent="0.3">
      <c r="A76" s="110"/>
      <c r="B76" s="21" t="s">
        <v>125</v>
      </c>
      <c r="C76" s="25">
        <v>0.85419999999999996</v>
      </c>
      <c r="D76" s="21" t="s">
        <v>123</v>
      </c>
      <c r="E76" s="24">
        <f>C76*9</f>
        <v>7.6877999999999993</v>
      </c>
      <c r="H76" s="81"/>
      <c r="I76" s="82"/>
    </row>
    <row r="77" spans="1:9" ht="18.75" x14ac:dyDescent="0.3">
      <c r="A77" s="111"/>
      <c r="B77" s="21" t="s">
        <v>126</v>
      </c>
      <c r="C77" s="25">
        <v>0.67100000000000004</v>
      </c>
      <c r="D77" s="21" t="s">
        <v>123</v>
      </c>
      <c r="E77" s="24">
        <f>C77*9</f>
        <v>6.0390000000000006</v>
      </c>
      <c r="H77" s="81"/>
      <c r="I77" s="82"/>
    </row>
    <row r="78" spans="1:9" ht="18.75" x14ac:dyDescent="0.3">
      <c r="A78" s="109" t="s">
        <v>127</v>
      </c>
      <c r="B78" s="18" t="s">
        <v>128</v>
      </c>
      <c r="C78" s="41"/>
      <c r="D78" s="18" t="s">
        <v>129</v>
      </c>
      <c r="E78" s="20"/>
      <c r="H78" s="81"/>
      <c r="I78" s="82"/>
    </row>
    <row r="79" spans="1:9" ht="18.75" x14ac:dyDescent="0.3">
      <c r="A79" s="110"/>
      <c r="B79" s="21" t="s">
        <v>130</v>
      </c>
      <c r="C79" s="25"/>
      <c r="D79" s="23" t="s">
        <v>25</v>
      </c>
      <c r="E79" s="24"/>
      <c r="H79" s="81"/>
      <c r="I79" s="82"/>
    </row>
    <row r="80" spans="1:9" ht="18.75" x14ac:dyDescent="0.3">
      <c r="A80" s="110"/>
      <c r="B80" s="21" t="s">
        <v>131</v>
      </c>
      <c r="C80" s="25"/>
      <c r="D80" s="23" t="s">
        <v>25</v>
      </c>
      <c r="E80" s="24"/>
      <c r="H80" s="81"/>
      <c r="I80" s="82"/>
    </row>
    <row r="81" spans="1:9" ht="18.75" x14ac:dyDescent="0.3">
      <c r="A81" s="110"/>
      <c r="B81" s="21" t="s">
        <v>132</v>
      </c>
      <c r="C81" s="25"/>
      <c r="D81" s="23" t="s">
        <v>25</v>
      </c>
      <c r="E81" s="24"/>
      <c r="H81" s="81"/>
      <c r="I81" s="82"/>
    </row>
    <row r="82" spans="1:9" ht="18.75" x14ac:dyDescent="0.3">
      <c r="A82" s="110"/>
      <c r="B82" s="60" t="s">
        <v>133</v>
      </c>
      <c r="C82" s="60"/>
      <c r="D82" s="60" t="s">
        <v>44</v>
      </c>
      <c r="E82" s="61"/>
      <c r="H82" s="81"/>
      <c r="I82" s="82"/>
    </row>
    <row r="83" spans="1:9" ht="18.75" x14ac:dyDescent="0.3">
      <c r="A83" s="110"/>
      <c r="B83" s="21" t="s">
        <v>134</v>
      </c>
      <c r="C83" s="25"/>
      <c r="D83" s="21" t="s">
        <v>135</v>
      </c>
      <c r="E83" s="24"/>
      <c r="H83" s="81"/>
      <c r="I83" s="82"/>
    </row>
    <row r="84" spans="1:9" ht="18.75" x14ac:dyDescent="0.3">
      <c r="A84" s="111"/>
      <c r="B84" s="26" t="s">
        <v>136</v>
      </c>
      <c r="C84" s="27"/>
      <c r="D84" s="26" t="s">
        <v>137</v>
      </c>
      <c r="E84" s="28"/>
      <c r="H84" s="81"/>
      <c r="I84" s="82"/>
    </row>
    <row r="85" spans="1:9" ht="18.75" x14ac:dyDescent="0.3">
      <c r="A85" s="109" t="s">
        <v>138</v>
      </c>
      <c r="B85" s="1" t="s">
        <v>177</v>
      </c>
      <c r="C85" s="22" t="s">
        <v>174</v>
      </c>
      <c r="D85" s="23" t="s">
        <v>25</v>
      </c>
      <c r="E85" s="42"/>
      <c r="H85" s="81"/>
      <c r="I85" s="82"/>
    </row>
    <row r="86" spans="1:9" ht="18.75" x14ac:dyDescent="0.3">
      <c r="A86" s="110"/>
      <c r="B86" s="21" t="s">
        <v>139</v>
      </c>
      <c r="C86" s="97">
        <v>44460</v>
      </c>
      <c r="D86" s="21" t="s">
        <v>29</v>
      </c>
      <c r="E86" s="42"/>
    </row>
    <row r="87" spans="1:9" ht="18.75" x14ac:dyDescent="0.3">
      <c r="A87" s="110"/>
      <c r="B87" s="21" t="s">
        <v>140</v>
      </c>
      <c r="C87" s="97">
        <v>44778</v>
      </c>
      <c r="D87" s="21" t="s">
        <v>29</v>
      </c>
      <c r="E87" s="42"/>
    </row>
    <row r="88" spans="1:9" ht="18.75" x14ac:dyDescent="0.3">
      <c r="A88" s="110"/>
      <c r="B88" s="21" t="s">
        <v>141</v>
      </c>
      <c r="C88" s="25">
        <v>7.13</v>
      </c>
      <c r="D88" s="21" t="s">
        <v>27</v>
      </c>
      <c r="E88" s="42"/>
    </row>
    <row r="89" spans="1:9" ht="18.75" x14ac:dyDescent="0.3">
      <c r="A89" s="110"/>
      <c r="B89" s="21" t="s">
        <v>142</v>
      </c>
      <c r="C89" s="25">
        <v>0</v>
      </c>
      <c r="D89" s="21" t="s">
        <v>32</v>
      </c>
      <c r="E89" s="42"/>
    </row>
    <row r="90" spans="1:9" ht="18.75" x14ac:dyDescent="0.3">
      <c r="A90" s="110"/>
      <c r="B90" s="14" t="s">
        <v>178</v>
      </c>
      <c r="C90" s="25" t="s">
        <v>173</v>
      </c>
      <c r="D90" s="5" t="s">
        <v>25</v>
      </c>
      <c r="E90" s="12"/>
    </row>
    <row r="91" spans="1:9" ht="18.75" x14ac:dyDescent="0.3">
      <c r="A91" s="110"/>
      <c r="B91" s="3" t="s">
        <v>143</v>
      </c>
      <c r="C91" s="97">
        <v>44453</v>
      </c>
      <c r="D91" s="3" t="s">
        <v>29</v>
      </c>
      <c r="E91" s="12"/>
    </row>
    <row r="92" spans="1:9" ht="18.75" x14ac:dyDescent="0.3">
      <c r="A92" s="110"/>
      <c r="B92" s="3" t="s">
        <v>144</v>
      </c>
      <c r="C92" s="97">
        <v>44778</v>
      </c>
      <c r="D92" s="3" t="s">
        <v>29</v>
      </c>
      <c r="E92" s="12"/>
    </row>
    <row r="93" spans="1:9" ht="18.75" x14ac:dyDescent="0.3">
      <c r="A93" s="110"/>
      <c r="B93" s="3" t="s">
        <v>145</v>
      </c>
      <c r="C93" s="25">
        <v>6.99</v>
      </c>
      <c r="D93" s="3" t="s">
        <v>27</v>
      </c>
      <c r="E93" s="12"/>
    </row>
    <row r="94" spans="1:9" ht="15.75" x14ac:dyDescent="0.25">
      <c r="A94" s="110"/>
      <c r="B94" s="3" t="s">
        <v>146</v>
      </c>
      <c r="C94" s="4">
        <v>0</v>
      </c>
      <c r="D94" s="3" t="s">
        <v>32</v>
      </c>
      <c r="E94" s="12"/>
    </row>
    <row r="95" spans="1:9" ht="15.75" x14ac:dyDescent="0.25">
      <c r="A95" s="110"/>
      <c r="B95" s="14" t="s">
        <v>147</v>
      </c>
      <c r="C95" s="4"/>
      <c r="D95" s="5" t="s">
        <v>25</v>
      </c>
      <c r="E95" s="12"/>
    </row>
    <row r="96" spans="1:9" ht="15.75" x14ac:dyDescent="0.25">
      <c r="A96" s="110"/>
      <c r="B96" s="3" t="s">
        <v>148</v>
      </c>
      <c r="C96" s="4"/>
      <c r="D96" s="3" t="s">
        <v>29</v>
      </c>
      <c r="E96" s="12"/>
    </row>
    <row r="97" spans="1:5" ht="15.75" x14ac:dyDescent="0.25">
      <c r="A97" s="110"/>
      <c r="B97" s="3" t="s">
        <v>149</v>
      </c>
      <c r="C97" s="4"/>
      <c r="D97" s="3" t="s">
        <v>29</v>
      </c>
      <c r="E97" s="12"/>
    </row>
    <row r="98" spans="1:5" ht="15.75" x14ac:dyDescent="0.25">
      <c r="A98" s="110"/>
      <c r="B98" s="3" t="s">
        <v>150</v>
      </c>
      <c r="C98" s="4"/>
      <c r="D98" s="3" t="s">
        <v>27</v>
      </c>
      <c r="E98" s="12"/>
    </row>
    <row r="99" spans="1:5" ht="15.75" x14ac:dyDescent="0.25">
      <c r="A99" s="110"/>
      <c r="B99" s="3" t="s">
        <v>151</v>
      </c>
      <c r="C99" s="4"/>
      <c r="D99" s="3" t="s">
        <v>32</v>
      </c>
      <c r="E99" s="12"/>
    </row>
    <row r="100" spans="1:5" ht="15.75" x14ac:dyDescent="0.25">
      <c r="A100" s="110"/>
      <c r="B100" s="14" t="s">
        <v>152</v>
      </c>
      <c r="C100" s="4"/>
      <c r="D100" s="5" t="s">
        <v>25</v>
      </c>
      <c r="E100" s="12"/>
    </row>
    <row r="101" spans="1:5" ht="15.75" x14ac:dyDescent="0.25">
      <c r="A101" s="110"/>
      <c r="B101" s="3" t="s">
        <v>153</v>
      </c>
      <c r="C101" s="94"/>
      <c r="D101" s="3" t="s">
        <v>29</v>
      </c>
      <c r="E101" s="12"/>
    </row>
    <row r="102" spans="1:5" ht="15.75" x14ac:dyDescent="0.25">
      <c r="A102" s="110"/>
      <c r="B102" s="3" t="s">
        <v>154</v>
      </c>
      <c r="C102" s="94"/>
      <c r="D102" s="3" t="s">
        <v>29</v>
      </c>
      <c r="E102" s="12"/>
    </row>
    <row r="103" spans="1:5" ht="15.75" x14ac:dyDescent="0.25">
      <c r="A103" s="110"/>
      <c r="B103" s="3" t="s">
        <v>155</v>
      </c>
      <c r="C103" s="4"/>
      <c r="D103" s="3" t="s">
        <v>27</v>
      </c>
      <c r="E103" s="12"/>
    </row>
    <row r="104" spans="1:5" ht="15.75" x14ac:dyDescent="0.25">
      <c r="A104" s="110"/>
      <c r="B104" s="3" t="s">
        <v>156</v>
      </c>
      <c r="C104" s="4"/>
      <c r="D104" s="3" t="s">
        <v>32</v>
      </c>
      <c r="E104" s="12"/>
    </row>
    <row r="105" spans="1:5" ht="15.75" x14ac:dyDescent="0.25">
      <c r="A105" s="110"/>
      <c r="B105" s="14" t="s">
        <v>157</v>
      </c>
      <c r="C105" s="4"/>
      <c r="D105" s="5" t="s">
        <v>25</v>
      </c>
      <c r="E105" s="12"/>
    </row>
    <row r="106" spans="1:5" ht="15.75" x14ac:dyDescent="0.25">
      <c r="A106" s="110"/>
      <c r="B106" s="3" t="s">
        <v>158</v>
      </c>
      <c r="C106" s="4"/>
      <c r="D106" s="3" t="s">
        <v>29</v>
      </c>
      <c r="E106" s="12"/>
    </row>
    <row r="107" spans="1:5" ht="15.75" x14ac:dyDescent="0.25">
      <c r="A107" s="110"/>
      <c r="B107" s="3" t="s">
        <v>159</v>
      </c>
      <c r="C107" s="4"/>
      <c r="D107" s="3" t="s">
        <v>29</v>
      </c>
      <c r="E107" s="12"/>
    </row>
    <row r="108" spans="1:5" ht="15.75" x14ac:dyDescent="0.25">
      <c r="A108" s="110"/>
      <c r="B108" s="3" t="s">
        <v>160</v>
      </c>
      <c r="C108" s="4"/>
      <c r="D108" s="3" t="s">
        <v>27</v>
      </c>
      <c r="E108" s="12"/>
    </row>
    <row r="109" spans="1:5" ht="15.75" x14ac:dyDescent="0.25">
      <c r="A109" s="111"/>
      <c r="B109" s="7" t="s">
        <v>161</v>
      </c>
      <c r="C109" s="84"/>
      <c r="D109" s="7" t="s">
        <v>32</v>
      </c>
      <c r="E109" s="85"/>
    </row>
    <row r="110" spans="1:5" x14ac:dyDescent="0.25">
      <c r="B110" s="2" t="s">
        <v>163</v>
      </c>
      <c r="C110" s="2">
        <v>-1.1297895969075473E-2</v>
      </c>
      <c r="D110" s="2" t="s">
        <v>164</v>
      </c>
      <c r="E110" s="2" t="s">
        <v>165</v>
      </c>
    </row>
    <row r="111" spans="1:5" x14ac:dyDescent="0.25">
      <c r="B111" s="2" t="s">
        <v>166</v>
      </c>
      <c r="C111" s="2">
        <v>-1.9124043257269109E-2</v>
      </c>
      <c r="D111" s="2" t="s">
        <v>164</v>
      </c>
      <c r="E111" s="2" t="s">
        <v>165</v>
      </c>
    </row>
    <row r="112" spans="1:5" x14ac:dyDescent="0.25">
      <c r="B112" s="2" t="s">
        <v>167</v>
      </c>
      <c r="C112" s="2">
        <v>0</v>
      </c>
      <c r="D112" s="2" t="s">
        <v>164</v>
      </c>
      <c r="E112" s="2" t="s">
        <v>168</v>
      </c>
    </row>
    <row r="113" spans="2:5" x14ac:dyDescent="0.25">
      <c r="B113" s="2" t="s">
        <v>169</v>
      </c>
      <c r="C113" s="2">
        <v>0</v>
      </c>
      <c r="D113" s="2" t="s">
        <v>164</v>
      </c>
      <c r="E113" s="2" t="s">
        <v>170</v>
      </c>
    </row>
    <row r="114" spans="2:5" x14ac:dyDescent="0.25">
      <c r="B114" s="2" t="s">
        <v>171</v>
      </c>
      <c r="C114" s="2">
        <v>3.88646</v>
      </c>
      <c r="D114" s="2" t="s">
        <v>164</v>
      </c>
      <c r="E114" s="2" t="s">
        <v>172</v>
      </c>
    </row>
  </sheetData>
  <mergeCells count="10">
    <mergeCell ref="A85:A109"/>
    <mergeCell ref="A75:A77"/>
    <mergeCell ref="A55:A74"/>
    <mergeCell ref="A78:A84"/>
    <mergeCell ref="A1:E2"/>
    <mergeCell ref="A4:A14"/>
    <mergeCell ref="A22:A42"/>
    <mergeCell ref="A45:A54"/>
    <mergeCell ref="A43:A44"/>
    <mergeCell ref="A15:A21"/>
  </mergeCells>
  <phoneticPr fontId="5" type="noConversion"/>
  <dataValidations count="1">
    <dataValidation type="list" allowBlank="1" showInputMessage="1" showErrorMessage="1" sqref="C49:C50 C45 C16 C19 C55 C79:C81 C73:C74 C69:C71 C31 C67 C57:C58 C53 C23 C25 C27 C29 C61:C62" xr:uid="{0C914098-3CE5-46CF-BCF7-1F89902D47DB}">
      <formula1>#REF!</formula1>
    </dataValidation>
  </dataValidations>
  <pageMargins left="0.7" right="0.7" top="0.75" bottom="0.75" header="0.3" footer="0.3"/>
  <pageSetup paperSize="9" orientation="portrait" r:id="rId1"/>
  <headerFooter>
    <oddFooter>&amp;R_x000D_&amp;1#&amp;"Calibri"&amp;22&amp;KFF8939 RESTRICTED</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0260adec-94e3-476c-8195-b8e8222f435a">
      <Terms xmlns="http://schemas.microsoft.com/office/infopath/2007/PartnerControls"/>
    </lcf76f155ced4ddcb4097134ff3c332f>
    <TaxCatchAll xmlns="1a4d292e-883c-434b-96e3-060cfff16c86" xsi:nil="true"/>
    <WIP xmlns="0260adec-94e3-476c-8195-b8e8222f435a">false</WIP>
    <FileTags xmlns="0260adec-94e3-476c-8195-b8e8222f435a" xsi:nil="true"/>
    <TaxCatchAllLabel xmlns="1a4d292e-883c-434b-96e3-060cfff16c86" xsi:nil="true"/>
    <Filetype xmlns="0260adec-94e3-476c-8195-b8e8222f435a" xsi:nil="true"/>
    <_dlc_ExpireDateSaved xmlns="http://schemas.microsoft.com/sharepoint/v3" xsi:nil="true"/>
    <_dlc_ExpireDate xmlns="http://schemas.microsoft.com/sharepoint/v3" xsi:nil="true"/>
    <_dlc_Exempt xmlns="http://schemas.microsoft.com/sharepoint/v3" xsi:nil="true"/>
  </documentManagement>
</p:properties>
</file>

<file path=customXml/item3.xml><?xml version="1.0" encoding="utf-8"?>
<?mso-contentType ?>
<SharedContentType xmlns="Microsoft.SharePoint.Taxonomy.ContentTypeSync" SourceId="7bc43322-b630-4bac-8b27-31def233d1d0" ContentTypeId="0x0101" PreviousValue="false"/>
</file>

<file path=customXml/item4.xml><?xml version="1.0" encoding="utf-8"?>
<ct:contentTypeSchema xmlns:ct="http://schemas.microsoft.com/office/2006/metadata/contentType" xmlns:ma="http://schemas.microsoft.com/office/2006/metadata/properties/metaAttributes" ct:_="" ma:_="" ma:contentTypeName="Document" ma:contentTypeID="0x010100D73BD444A6A2CB48B2CBF204A8D6C938" ma:contentTypeVersion="24" ma:contentTypeDescription="Create a new document." ma:contentTypeScope="" ma:versionID="4f98691c49759a05264b73a07c98af29">
  <xsd:schema xmlns:xsd="http://www.w3.org/2001/XMLSchema" xmlns:xs="http://www.w3.org/2001/XMLSchema" xmlns:p="http://schemas.microsoft.com/office/2006/metadata/properties" xmlns:ns1="http://schemas.microsoft.com/sharepoint/v3" xmlns:ns2="0260adec-94e3-476c-8195-b8e8222f435a" xmlns:ns3="1a4d292e-883c-434b-96e3-060cfff16c86" xmlns:ns4="11348748-60d5-458a-8fae-2ede6132b827" targetNamespace="http://schemas.microsoft.com/office/2006/metadata/properties" ma:root="true" ma:fieldsID="9af2c07ee1bcb8f5fbf447d3eb82843a" ns1:_="" ns2:_="" ns3:_="" ns4:_="">
    <xsd:import namespace="http://schemas.microsoft.com/sharepoint/v3"/>
    <xsd:import namespace="0260adec-94e3-476c-8195-b8e8222f435a"/>
    <xsd:import namespace="1a4d292e-883c-434b-96e3-060cfff16c86"/>
    <xsd:import namespace="11348748-60d5-458a-8fae-2ede6132b827"/>
    <xsd:element name="properties">
      <xsd:complexType>
        <xsd:sequence>
          <xsd:element name="documentManagement">
            <xsd:complexType>
              <xsd:all>
                <xsd:element ref="ns2:WIP" minOccurs="0"/>
                <xsd:element ref="ns2:Filetype" minOccurs="0"/>
                <xsd:element ref="ns2:FileTags" minOccurs="0"/>
                <xsd:element ref="ns3:TaxCatchAll" minOccurs="0"/>
                <xsd:element ref="ns3:TaxCatchAllLabel" minOccurs="0"/>
                <xsd:element ref="ns1:_dlc_Exempt" minOccurs="0"/>
                <xsd:element ref="ns1:_dlc_ExpireDateSaved" minOccurs="0"/>
                <xsd:element ref="ns1:_dlc_ExpireDate" minOccurs="0"/>
                <xsd:element ref="ns2:MediaServiceMetadata" minOccurs="0"/>
                <xsd:element ref="ns2:MediaServiceFastMetadata" minOccurs="0"/>
                <xsd:element ref="ns4:SharedWithUsers" minOccurs="0"/>
                <xsd:element ref="ns4:SharedWithDetails"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2:MediaServiceObjectDetectorVersion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0" nillable="true" ma:displayName="Exempt from Policy" ma:hidden="true" ma:internalName="_dlc_Exempt" ma:readOnly="false">
      <xsd:simpleType>
        <xsd:restriction base="dms:Unknown"/>
      </xsd:simpleType>
    </xsd:element>
    <xsd:element name="_dlc_ExpireDateSaved" ma:index="11" nillable="true" ma:displayName="Original Expiration Date" ma:hidden="true" ma:internalName="_dlc_ExpireDateSaved" ma:readOnly="false">
      <xsd:simpleType>
        <xsd:restriction base="dms:DateTime"/>
      </xsd:simpleType>
    </xsd:element>
    <xsd:element name="_dlc_ExpireDate" ma:index="12" nillable="true" ma:displayName="Expiration Date" ma:hidden="true" ma:internalName="_dlc_ExpireDate" ma:readOnly="fals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260adec-94e3-476c-8195-b8e8222f435a" elementFormDefault="qualified">
    <xsd:import namespace="http://schemas.microsoft.com/office/2006/documentManagement/types"/>
    <xsd:import namespace="http://schemas.microsoft.com/office/infopath/2007/PartnerControls"/>
    <xsd:element name="WIP" ma:index="2" nillable="true" ma:displayName="WIP" ma:default="0" ma:format="Dropdown" ma:internalName="WIP" ma:readOnly="false">
      <xsd:simpleType>
        <xsd:restriction base="dms:Boolean"/>
      </xsd:simpleType>
    </xsd:element>
    <xsd:element name="Filetype" ma:index="3" nillable="true" ma:displayName="Folder" ma:format="RadioButtons" ma:internalName="Filetype">
      <xsd:simpleType>
        <xsd:restriction base="dms:Choice">
          <xsd:enumeration value="ADM"/>
          <xsd:enumeration value="Bayer Internal Projects"/>
          <xsd:enumeration value="Trinity"/>
          <xsd:enumeration value="Regrow"/>
          <xsd:enumeration value="Ecometrics"/>
          <xsd:enumeration value="Cool Farm Tool"/>
          <xsd:enumeration value="Europhins"/>
          <xsd:enumeration value="Technical Assessments"/>
          <xsd:enumeration value="Market Assessments"/>
          <xsd:enumeration value="Global Carbon"/>
        </xsd:restriction>
      </xsd:simpleType>
    </xsd:element>
    <xsd:element name="FileTags" ma:index="4" nillable="true" ma:displayName="File Tags" ma:format="RadioButtons" ma:internalName="FileTags" ma:readOnly="false">
      <xsd:simpleType>
        <xsd:restriction base="dms:Choice">
          <xsd:enumeration value="Contract"/>
          <xsd:enumeration value="External Documents"/>
          <xsd:enumeration value="Certifications"/>
          <xsd:enumeration value="Pitch Deck"/>
          <xsd:enumeration value="Presentation"/>
          <xsd:enumeration value="Template"/>
          <xsd:enumeration value="Analysis"/>
          <xsd:enumeration value="Data"/>
        </xsd:restriction>
      </xsd:simple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hidden="true" ma:internalName="MediaServiceKeyPoints" ma:readOnly="true">
      <xsd:simpleType>
        <xsd:restriction base="dms:Note"/>
      </xsd:simpleType>
    </xsd:element>
    <xsd:element name="MediaServiceAutoTags" ma:index="19" nillable="true" ma:displayName="Tags" ma:hidden="true" ma:internalName="MediaServiceAutoTags"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CR" ma:index="22" nillable="true" ma:displayName="Extracted Text" ma:hidden="true" ma:internalName="MediaServiceOCR" ma:readOnly="true">
      <xsd:simpleType>
        <xsd:restriction base="dms:Note"/>
      </xsd:simpleType>
    </xsd:element>
    <xsd:element name="MediaServiceDateTaken" ma:index="23" nillable="true" ma:displayName="MediaServiceDateTaken" ma:hidden="true" ma:internalName="MediaServiceDateTaken"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7bc43322-b630-4bac-8b27-31def233d1d0"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element name="MediaServiceLocation" ma:index="28" nillable="true" ma:displayName="Location" ma:hidden="true"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a4d292e-883c-434b-96e3-060cfff16c86" elementFormDefault="qualified">
    <xsd:import namespace="http://schemas.microsoft.com/office/2006/documentManagement/types"/>
    <xsd:import namespace="http://schemas.microsoft.com/office/infopath/2007/PartnerControls"/>
    <xsd:element name="TaxCatchAll" ma:index="8" nillable="true" ma:displayName="Taxonomy Catch All Column" ma:hidden="true" ma:list="{e1af3e49-cf0d-41c8-a508-131ed5bc97e5}" ma:internalName="TaxCatchAll" ma:readOnly="false" ma:showField="CatchAllData" ma:web="11348748-60d5-458a-8fae-2ede6132b827">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hidden="true" ma:list="{e1af3e49-cf0d-41c8-a508-131ed5bc97e5}" ma:internalName="TaxCatchAllLabel" ma:readOnly="false" ma:showField="CatchAllDataLabel" ma:web="11348748-60d5-458a-8fae-2ede6132b82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1348748-60d5-458a-8fae-2ede6132b827" elementFormDefault="qualified">
    <xsd:import namespace="http://schemas.microsoft.com/office/2006/documentManagement/types"/>
    <xsd:import namespace="http://schemas.microsoft.com/office/infopath/2007/PartnerControls"/>
    <xsd:element name="SharedWithUsers" ma:index="15"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FD42AA9-3B16-4068-822C-8F054DFC9DBC}">
  <ds:schemaRefs>
    <ds:schemaRef ds:uri="http://schemas.microsoft.com/sharepoint/v3/contenttype/forms"/>
  </ds:schemaRefs>
</ds:datastoreItem>
</file>

<file path=customXml/itemProps2.xml><?xml version="1.0" encoding="utf-8"?>
<ds:datastoreItem xmlns:ds="http://schemas.openxmlformats.org/officeDocument/2006/customXml" ds:itemID="{4476C261-26AF-4336-B9FC-481B6C74C9E9}">
  <ds:schemaRefs>
    <ds:schemaRef ds:uri="http://schemas.microsoft.com/office/2006/metadata/properties"/>
    <ds:schemaRef ds:uri="http://schemas.microsoft.com/office/infopath/2007/PartnerControls"/>
    <ds:schemaRef ds:uri="0260adec-94e3-476c-8195-b8e8222f435a"/>
    <ds:schemaRef ds:uri="1a4d292e-883c-434b-96e3-060cfff16c86"/>
    <ds:schemaRef ds:uri="http://schemas.microsoft.com/sharepoint/v3"/>
  </ds:schemaRefs>
</ds:datastoreItem>
</file>

<file path=customXml/itemProps3.xml><?xml version="1.0" encoding="utf-8"?>
<ds:datastoreItem xmlns:ds="http://schemas.openxmlformats.org/officeDocument/2006/customXml" ds:itemID="{1F17B46F-286B-4D42-80E8-2E214782582A}">
  <ds:schemaRefs>
    <ds:schemaRef ds:uri="Microsoft.SharePoint.Taxonomy.ContentTypeSync"/>
  </ds:schemaRefs>
</ds:datastoreItem>
</file>

<file path=customXml/itemProps4.xml><?xml version="1.0" encoding="utf-8"?>
<ds:datastoreItem xmlns:ds="http://schemas.openxmlformats.org/officeDocument/2006/customXml" ds:itemID="{578612FD-92BD-4F34-8A34-F585B9C2272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260adec-94e3-476c-8195-b8e8222f435a"/>
    <ds:schemaRef ds:uri="1a4d292e-883c-434b-96e3-060cfff16c86"/>
    <ds:schemaRef ds:uri="11348748-60d5-458a-8fae-2ede6132b8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README</vt:lpstr>
      <vt:lpstr>Biłan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Roman Hüppi</dc:creator>
  <cp:keywords/>
  <dc:description/>
  <cp:lastModifiedBy>Ipek Topuz</cp:lastModifiedBy>
  <cp:revision/>
  <dcterms:created xsi:type="dcterms:W3CDTF">2015-06-05T18:19:34Z</dcterms:created>
  <dcterms:modified xsi:type="dcterms:W3CDTF">2024-02-27T12:44:36Z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0x010100D73BD444A6A2CB48B2CBF204A8D6C938</vt:lpwstr>
  </property>
  <property fmtid="{D5CDD505-2E9C-101B-9397-08002B2CF9AE}" pid="3" name="MediaServiceImageTags">
    <vt:lpwstr/>
  </property>
  <property fmtid="{D5CDD505-2E9C-101B-9397-08002B2CF9AE}" pid="4" name="MSIP_Label_2c76c141-ac86-40e5-abf2-c6f60e474cee_Enabled">
    <vt:lpwstr>true</vt:lpwstr>
  </property>
  <property fmtid="{D5CDD505-2E9C-101B-9397-08002B2CF9AE}" pid="5" name="MSIP_Label_2c76c141-ac86-40e5-abf2-c6f60e474cee_SetDate">
    <vt:lpwstr>2023-10-10T13:41:11Z</vt:lpwstr>
  </property>
  <property fmtid="{D5CDD505-2E9C-101B-9397-08002B2CF9AE}" pid="6" name="MSIP_Label_2c76c141-ac86-40e5-abf2-c6f60e474cee_Method">
    <vt:lpwstr>Standard</vt:lpwstr>
  </property>
  <property fmtid="{D5CDD505-2E9C-101B-9397-08002B2CF9AE}" pid="7" name="MSIP_Label_2c76c141-ac86-40e5-abf2-c6f60e474cee_Name">
    <vt:lpwstr>2c76c141-ac86-40e5-abf2-c6f60e474cee</vt:lpwstr>
  </property>
  <property fmtid="{D5CDD505-2E9C-101B-9397-08002B2CF9AE}" pid="8" name="MSIP_Label_2c76c141-ac86-40e5-abf2-c6f60e474cee_SiteId">
    <vt:lpwstr>fcb2b37b-5da0-466b-9b83-0014b67a7c78</vt:lpwstr>
  </property>
  <property fmtid="{D5CDD505-2E9C-101B-9397-08002B2CF9AE}" pid="9" name="MSIP_Label_2c76c141-ac86-40e5-abf2-c6f60e474cee_ActionId">
    <vt:lpwstr>972382ab-d5dd-44aa-98b3-ce3ac803633d</vt:lpwstr>
  </property>
  <property fmtid="{D5CDD505-2E9C-101B-9397-08002B2CF9AE}" pid="10" name="MSIP_Label_2c76c141-ac86-40e5-abf2-c6f60e474cee_ContentBits">
    <vt:lpwstr>2</vt:lpwstr>
  </property>
</Properties>
</file>