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lase/TeX report/bachelor-thesis-yichikawa/bachelor-thesis-yichikawa/img/"/>
    </mc:Choice>
  </mc:AlternateContent>
  <xr:revisionPtr revIDLastSave="0" documentId="8_{586EB858-3562-7148-99FD-99F8F78EAAD4}" xr6:coauthVersionLast="36" xr6:coauthVersionMax="36" xr10:uidLastSave="{00000000-0000-0000-0000-000000000000}"/>
  <bookViews>
    <workbookView xWindow="0" yWindow="0" windowWidth="28800" windowHeight="18000" activeTab="1" xr2:uid="{B1723ACB-D29C-5E4C-B4A3-F34E7258C911}"/>
  </bookViews>
  <sheets>
    <sheet name="Sheet2" sheetId="2" r:id="rId1"/>
    <sheet name="Sheet1" sheetId="1" r:id="rId2"/>
  </sheets>
  <definedNames>
    <definedName name="_xlchart.v1.0" hidden="1">Sheet1!$O$25:$O$51</definedName>
    <definedName name="_xlchart.v1.1" hidden="1">Sheet1!$P$25:$P$51</definedName>
    <definedName name="_xlchart.v1.10" hidden="1">Sheet1!$S$2:$S$10</definedName>
    <definedName name="_xlchart.v1.2" hidden="1">Sheet1!$O$2:$O$10</definedName>
    <definedName name="_xlchart.v1.20" hidden="1">Sheet1!$O$2:$O$10</definedName>
    <definedName name="_xlchart.v1.21" hidden="1">Sheet1!$P$1</definedName>
    <definedName name="_xlchart.v1.22" hidden="1">Sheet1!$P$2:$P$10</definedName>
    <definedName name="_xlchart.v1.23" hidden="1">Sheet1!$Q$1</definedName>
    <definedName name="_xlchart.v1.24" hidden="1">Sheet1!$Q$2:$Q$10</definedName>
    <definedName name="_xlchart.v1.25" hidden="1">Sheet1!$R$1</definedName>
    <definedName name="_xlchart.v1.26" hidden="1">Sheet1!$R$2:$R$10</definedName>
    <definedName name="_xlchart.v1.27" hidden="1">Sheet1!$S$1</definedName>
    <definedName name="_xlchart.v1.28" hidden="1">Sheet1!$S$2:$S$10</definedName>
    <definedName name="_xlchart.v1.29" hidden="1">Sheet1!$O$25:$O$51</definedName>
    <definedName name="_xlchart.v1.3" hidden="1">Sheet1!$P$1</definedName>
    <definedName name="_xlchart.v1.30" hidden="1">Sheet1!$P$25:$P$51</definedName>
    <definedName name="_xlchart.v1.31" hidden="1">Sheet1!$O$2:$O$10</definedName>
    <definedName name="_xlchart.v1.32" hidden="1">Sheet1!$P$1</definedName>
    <definedName name="_xlchart.v1.33" hidden="1">Sheet1!$P$2:$P$10</definedName>
    <definedName name="_xlchart.v1.34" hidden="1">Sheet1!$Q$1</definedName>
    <definedName name="_xlchart.v1.35" hidden="1">Sheet1!$Q$2:$Q$10</definedName>
    <definedName name="_xlchart.v1.36" hidden="1">Sheet1!$R$1</definedName>
    <definedName name="_xlchart.v1.37" hidden="1">Sheet1!$R$2:$R$10</definedName>
    <definedName name="_xlchart.v1.38" hidden="1">Sheet1!$S$1</definedName>
    <definedName name="_xlchart.v1.39" hidden="1">Sheet1!$S$2:$S$10</definedName>
    <definedName name="_xlchart.v1.4" hidden="1">Sheet1!$P$2:$P$10</definedName>
    <definedName name="_xlchart.v1.40" hidden="1">Sheet1!$O$2:$O$10</definedName>
    <definedName name="_xlchart.v1.41" hidden="1">Sheet1!$P$1</definedName>
    <definedName name="_xlchart.v1.42" hidden="1">Sheet1!$P$2:$P$10</definedName>
    <definedName name="_xlchart.v1.43" hidden="1">Sheet1!$Q$1</definedName>
    <definedName name="_xlchart.v1.44" hidden="1">Sheet1!$Q$2:$Q$10</definedName>
    <definedName name="_xlchart.v1.45" hidden="1">Sheet1!$R$1</definedName>
    <definedName name="_xlchart.v1.46" hidden="1">Sheet1!$R$2:$R$10</definedName>
    <definedName name="_xlchart.v1.47" hidden="1">Sheet1!$S$1</definedName>
    <definedName name="_xlchart.v1.48" hidden="1">Sheet1!$S$2:$S$10</definedName>
    <definedName name="_xlchart.v1.49" hidden="1">Sheet1!$O$2:$O$10</definedName>
    <definedName name="_xlchart.v1.5" hidden="1">Sheet1!$Q$1</definedName>
    <definedName name="_xlchart.v1.50" hidden="1">Sheet1!$P$1</definedName>
    <definedName name="_xlchart.v1.51" hidden="1">Sheet1!$P$2:$P$10</definedName>
    <definedName name="_xlchart.v1.52" hidden="1">Sheet1!$Q$1</definedName>
    <definedName name="_xlchart.v1.53" hidden="1">Sheet1!$Q$2:$Q$10</definedName>
    <definedName name="_xlchart.v1.54" hidden="1">Sheet1!$R$1</definedName>
    <definedName name="_xlchart.v1.55" hidden="1">Sheet1!$R$2:$R$10</definedName>
    <definedName name="_xlchart.v1.56" hidden="1">Sheet1!$S$1</definedName>
    <definedName name="_xlchart.v1.57" hidden="1">Sheet1!$S$2:$S$10</definedName>
    <definedName name="_xlchart.v1.58" hidden="1">Sheet1!$O$25:$O$51</definedName>
    <definedName name="_xlchart.v1.59" hidden="1">Sheet1!$P$25:$P$51</definedName>
    <definedName name="_xlchart.v1.6" hidden="1">Sheet1!$Q$2:$Q$10</definedName>
    <definedName name="_xlchart.v1.60" hidden="1">Sheet1!$O$2:$O$10</definedName>
    <definedName name="_xlchart.v1.61" hidden="1">Sheet1!$P$1</definedName>
    <definedName name="_xlchart.v1.62" hidden="1">Sheet1!$P$2:$P$10</definedName>
    <definedName name="_xlchart.v1.63" hidden="1">Sheet1!$Q$1</definedName>
    <definedName name="_xlchart.v1.64" hidden="1">Sheet1!$Q$2:$Q$10</definedName>
    <definedName name="_xlchart.v1.65" hidden="1">Sheet1!$R$1</definedName>
    <definedName name="_xlchart.v1.66" hidden="1">Sheet1!$R$2:$R$10</definedName>
    <definedName name="_xlchart.v1.67" hidden="1">Sheet1!$S$1</definedName>
    <definedName name="_xlchart.v1.68" hidden="1">Sheet1!$S$2:$S$10</definedName>
    <definedName name="_xlchart.v1.69" hidden="1">Sheet1!$O$25:$O$51</definedName>
    <definedName name="_xlchart.v1.7" hidden="1">Sheet1!$R$1</definedName>
    <definedName name="_xlchart.v1.70" hidden="1">Sheet1!$P$25:$P$51</definedName>
    <definedName name="_xlchart.v1.8" hidden="1">Sheet1!$R$2:$R$10</definedName>
    <definedName name="_xlchart.v1.9" hidden="1">Sheet1!$S$1</definedName>
    <definedName name="_xlchart.v2.11" hidden="1">Sheet1!$O$2:$O$10</definedName>
    <definedName name="_xlchart.v2.12" hidden="1">Sheet1!$P$1</definedName>
    <definedName name="_xlchart.v2.13" hidden="1">Sheet1!$P$2:$P$10</definedName>
    <definedName name="_xlchart.v2.14" hidden="1">Sheet1!$Q$1</definedName>
    <definedName name="_xlchart.v2.15" hidden="1">Sheet1!$Q$2:$Q$10</definedName>
    <definedName name="_xlchart.v2.16" hidden="1">Sheet1!$R$1</definedName>
    <definedName name="_xlchart.v2.17" hidden="1">Sheet1!$R$2:$R$10</definedName>
    <definedName name="_xlchart.v2.18" hidden="1">Sheet1!$S$1</definedName>
    <definedName name="_xlchart.v2.19" hidden="1">Sheet1!$S$2:$S$10</definedName>
  </definedNames>
  <calcPr calcId="17902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6" i="1" l="1"/>
  <c r="AE6" i="1"/>
  <c r="AD6" i="1"/>
  <c r="AC6" i="1"/>
  <c r="AB6" i="1"/>
  <c r="AA6" i="1"/>
  <c r="Z6" i="1"/>
  <c r="Y6" i="1"/>
  <c r="X6" i="1"/>
  <c r="C30" i="1" l="1"/>
  <c r="B30" i="1"/>
  <c r="S3" i="1" l="1"/>
  <c r="S4" i="1"/>
  <c r="S5" i="1"/>
  <c r="S6" i="1"/>
  <c r="S7" i="1"/>
  <c r="S8" i="1"/>
  <c r="S9" i="1"/>
  <c r="S10" i="1"/>
  <c r="S2" i="1"/>
  <c r="H22" i="1"/>
  <c r="H21" i="1"/>
</calcChain>
</file>

<file path=xl/sharedStrings.xml><?xml version="1.0" encoding="utf-8"?>
<sst xmlns="http://schemas.openxmlformats.org/spreadsheetml/2006/main" count="157" uniqueCount="79">
  <si>
    <t>参加者</t>
    <rPh sb="0" eb="2">
      <t>サンカシャ</t>
    </rPh>
    <phoneticPr fontId="2"/>
  </si>
  <si>
    <t>P1</t>
    <phoneticPr fontId="2"/>
  </si>
  <si>
    <t>膝</t>
    <rPh sb="0" eb="1">
      <t>ヒザ</t>
    </rPh>
    <phoneticPr fontId="2"/>
  </si>
  <si>
    <t>左</t>
    <rPh sb="0" eb="1">
      <t>ヒダリ</t>
    </rPh>
    <phoneticPr fontId="2"/>
  </si>
  <si>
    <t>右</t>
    <rPh sb="0" eb="1">
      <t>ミギ</t>
    </rPh>
    <phoneticPr fontId="2"/>
  </si>
  <si>
    <t>P2</t>
    <phoneticPr fontId="2"/>
  </si>
  <si>
    <t>P3</t>
    <phoneticPr fontId="2"/>
  </si>
  <si>
    <t>R^2</t>
    <phoneticPr fontId="2"/>
  </si>
  <si>
    <t>Err</t>
    <phoneticPr fontId="2"/>
  </si>
  <si>
    <t>セッション</t>
    <phoneticPr fontId="2"/>
  </si>
  <si>
    <t xml:space="preserve"> -0.037 + 0.547*ID</t>
    <phoneticPr fontId="2"/>
  </si>
  <si>
    <t xml:space="preserve"> -0.168 + 0.438*ID</t>
    <phoneticPr fontId="2"/>
  </si>
  <si>
    <t xml:space="preserve"> -0.091 + 0.505*ID</t>
    <phoneticPr fontId="2"/>
  </si>
  <si>
    <t xml:space="preserve">  0.276 + 0.390*ID</t>
    <phoneticPr fontId="2"/>
  </si>
  <si>
    <t xml:space="preserve">  0.175 + 0.453*ID</t>
    <phoneticPr fontId="2"/>
  </si>
  <si>
    <t xml:space="preserve"> -0.215 + 0.593*ID</t>
    <phoneticPr fontId="2"/>
  </si>
  <si>
    <t xml:space="preserve"> -1.486 + 1.167*ID</t>
    <phoneticPr fontId="2"/>
  </si>
  <si>
    <t>TP(bit/s)</t>
    <phoneticPr fontId="2"/>
  </si>
  <si>
    <t xml:space="preserve">  0.154 + 0.680*ID</t>
    <phoneticPr fontId="2"/>
  </si>
  <si>
    <t xml:space="preserve"> -0.441 + 0.655*ID</t>
    <phoneticPr fontId="2"/>
  </si>
  <si>
    <t xml:space="preserve"> -0.352 + 0.709*ID</t>
    <phoneticPr fontId="2"/>
  </si>
  <si>
    <t xml:space="preserve"> -0.300 + 0.564*ID</t>
    <phoneticPr fontId="2"/>
  </si>
  <si>
    <t xml:space="preserve"> -0.588 + 0.705*ID</t>
    <phoneticPr fontId="2"/>
  </si>
  <si>
    <t>先</t>
    <rPh sb="0" eb="1">
      <t>サキ</t>
    </rPh>
    <phoneticPr fontId="2"/>
  </si>
  <si>
    <t>後</t>
    <rPh sb="0" eb="1">
      <t>アト</t>
    </rPh>
    <phoneticPr fontId="2"/>
  </si>
  <si>
    <t xml:space="preserve">  0.124 + 0.586*ID</t>
    <phoneticPr fontId="2"/>
  </si>
  <si>
    <t xml:space="preserve">  0.845 + 0.429*ID</t>
    <phoneticPr fontId="2"/>
  </si>
  <si>
    <t xml:space="preserve">  0.362 + 0.509*ID</t>
    <phoneticPr fontId="2"/>
  </si>
  <si>
    <t xml:space="preserve">  0.154 + 0.740*ID</t>
    <phoneticPr fontId="2"/>
  </si>
  <si>
    <t xml:space="preserve">  0.234 + 0.642*ID</t>
    <phoneticPr fontId="2"/>
  </si>
  <si>
    <t xml:space="preserve">  0.106 + 0.785*ID</t>
    <phoneticPr fontId="2"/>
  </si>
  <si>
    <t>全体・左</t>
    <rPh sb="0" eb="2">
      <t>ゼンタイヒダリ</t>
    </rPh>
    <phoneticPr fontId="2"/>
  </si>
  <si>
    <t xml:space="preserve">  0.004 + 0.628*ID</t>
    <phoneticPr fontId="2"/>
  </si>
  <si>
    <t>全体・右</t>
    <rPh sb="0" eb="2">
      <t>ゼンタイヒダリ</t>
    </rPh>
    <phoneticPr fontId="2"/>
  </si>
  <si>
    <t xml:space="preserve">  0.003 + 0.630*ID</t>
    <phoneticPr fontId="2"/>
  </si>
  <si>
    <t>MT(s)</t>
    <phoneticPr fontId="2"/>
  </si>
  <si>
    <t>操作の使いやすさ</t>
    <rPh sb="0" eb="2">
      <t>ソウサノツカイヤスサ</t>
    </rPh>
    <phoneticPr fontId="2"/>
  </si>
  <si>
    <t>操作の快適さ</t>
    <rPh sb="0" eb="6">
      <t>ソウサカイテキサ</t>
    </rPh>
    <phoneticPr fontId="2"/>
  </si>
  <si>
    <t>操作のスムーズさ</t>
    <rPh sb="0" eb="1">
      <t>ソウサノ</t>
    </rPh>
    <phoneticPr fontId="2"/>
  </si>
  <si>
    <t>操作の肉体的難しさ</t>
    <rPh sb="0" eb="9">
      <t>ソウサノニクタイテキ</t>
    </rPh>
    <phoneticPr fontId="2"/>
  </si>
  <si>
    <t>操作の精神的難しさ</t>
    <rPh sb="0" eb="9">
      <t>ソウサノセイシンテキムズカシサ</t>
    </rPh>
    <phoneticPr fontId="2"/>
  </si>
  <si>
    <t>腹部の疲労感</t>
    <rPh sb="0" eb="2">
      <t>フクブヒロウ</t>
    </rPh>
    <phoneticPr fontId="2"/>
  </si>
  <si>
    <t>太ももの疲労感</t>
    <rPh sb="0" eb="1">
      <t>フトモモ</t>
    </rPh>
    <phoneticPr fontId="2"/>
  </si>
  <si>
    <t>ふくらはぎの疲労感</t>
    <rPh sb="0" eb="2">
      <t>ヒロウ</t>
    </rPh>
    <phoneticPr fontId="2"/>
  </si>
  <si>
    <t>足の疲労感</t>
    <rPh sb="0" eb="5">
      <t>アシヒロウ</t>
    </rPh>
    <phoneticPr fontId="2"/>
  </si>
  <si>
    <t>平均</t>
  </si>
  <si>
    <t>平均</t>
    <rPh sb="0" eb="2">
      <t>ヘイキｎ</t>
    </rPh>
    <phoneticPr fontId="2"/>
  </si>
  <si>
    <t>左膝</t>
  </si>
  <si>
    <t>左膝</t>
    <rPh sb="0" eb="1">
      <t>ヒダリ</t>
    </rPh>
    <phoneticPr fontId="2"/>
  </si>
  <si>
    <t>右膝</t>
  </si>
  <si>
    <t>右膝</t>
    <rPh sb="0" eb="2">
      <t>ミギヒザ</t>
    </rPh>
    <phoneticPr fontId="2"/>
  </si>
  <si>
    <t>t-検定: 等分散を仮定した２標本による検定</t>
  </si>
  <si>
    <t>分散</t>
  </si>
  <si>
    <t>観測数</t>
  </si>
  <si>
    <t>プールされた分散</t>
  </si>
  <si>
    <t>仮説平均との差異</t>
  </si>
  <si>
    <t>自由度</t>
  </si>
  <si>
    <t xml:space="preserve">t </t>
  </si>
  <si>
    <t>P(T&lt;=t) 片側</t>
  </si>
  <si>
    <t>t 境界値 片側</t>
  </si>
  <si>
    <t>P(T&lt;=t) 両側</t>
  </si>
  <si>
    <t>t 境界値 両側</t>
  </si>
  <si>
    <t>平均</t>
    <rPh sb="0" eb="2">
      <t>ヘイキン</t>
    </rPh>
    <phoneticPr fontId="2"/>
  </si>
  <si>
    <t>平均選択時間</t>
    <rPh sb="0" eb="2">
      <t>ヘイキンセンタクジカン</t>
    </rPh>
    <phoneticPr fontId="2"/>
  </si>
  <si>
    <t>条件1</t>
    <rPh sb="0" eb="2">
      <t>ジョウケン</t>
    </rPh>
    <phoneticPr fontId="2"/>
  </si>
  <si>
    <t>条件2</t>
    <rPh sb="0" eb="2">
      <t>ジョウケン</t>
    </rPh>
    <phoneticPr fontId="2"/>
  </si>
  <si>
    <t>条件3</t>
    <rPh sb="0" eb="2">
      <t>ジョウケン</t>
    </rPh>
    <phoneticPr fontId="2"/>
  </si>
  <si>
    <t>条件4</t>
    <rPh sb="0" eb="2">
      <t>ジョウケン</t>
    </rPh>
    <phoneticPr fontId="2"/>
  </si>
  <si>
    <t>条件5</t>
    <rPh sb="0" eb="2">
      <t>ジョウケン</t>
    </rPh>
    <phoneticPr fontId="2"/>
  </si>
  <si>
    <t>条件6</t>
    <rPh sb="0" eb="2">
      <t>ジョウケン</t>
    </rPh>
    <phoneticPr fontId="2"/>
  </si>
  <si>
    <t>条件7</t>
    <rPh sb="0" eb="2">
      <t>ジョウケン</t>
    </rPh>
    <phoneticPr fontId="2"/>
  </si>
  <si>
    <t>条件8</t>
    <rPh sb="0" eb="2">
      <t>ジョウケン</t>
    </rPh>
    <phoneticPr fontId="2"/>
  </si>
  <si>
    <t>条件9</t>
    <rPh sb="0" eb="2">
      <t>ジョウケン</t>
    </rPh>
    <phoneticPr fontId="2"/>
  </si>
  <si>
    <t>[1.06628205 1.34679487 1.77482051 1.78230769 1.82466667 1.8524359</t>
  </si>
  <si>
    <t xml:space="preserve"> 2.01623077 2.16884615 2.80941026]</t>
  </si>
  <si>
    <t>腹部の疲労感（1:疲れていない-5:疲れている）</t>
    <rPh sb="0" eb="2">
      <t>フクブヒロウ</t>
    </rPh>
    <phoneticPr fontId="2"/>
  </si>
  <si>
    <t>太ももの疲労感（1:疲れていない-5:疲れている）</t>
    <rPh sb="0" eb="1">
      <t>フトモモ</t>
    </rPh>
    <phoneticPr fontId="2"/>
  </si>
  <si>
    <t>ふくらはぎの疲労感（1:疲れていない-5:疲れている）</t>
    <rPh sb="0" eb="2">
      <t>ヒロウ</t>
    </rPh>
    <phoneticPr fontId="2"/>
  </si>
  <si>
    <t>足の疲労感（1:疲れていない-5:疲れている）</t>
    <rPh sb="0" eb="5">
      <t>アシヒロウ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</si>
</sst>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_ "/>
  </numFmts>
  <fonts count="6">
    <font>
      <sz val="12"/>
      <color theme="1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3" fillId="0" borderId="0" xfId="0" applyFont="1">
      <alignment vertical="center"/>
    </xf>
    <xf numFmtId="10" fontId="3" fillId="0" borderId="0" xfId="0" applyNumberFormat="1" applyFont="1">
      <alignment vertical="center"/>
    </xf>
    <xf numFmtId="9" fontId="3" fillId="0" borderId="0" xfId="0" applyNumberFormat="1" applyFont="1">
      <alignment vertical="center"/>
    </xf>
    <xf numFmtId="0" fontId="4" fillId="0" borderId="0" xfId="0" applyFont="1">
      <alignment vertical="center"/>
    </xf>
    <xf numFmtId="10" fontId="4" fillId="0" borderId="0" xfId="0" applyNumberFormat="1" applyFont="1">
      <alignment vertical="center"/>
    </xf>
    <xf numFmtId="9" fontId="4" fillId="0" borderId="0" xfId="0" applyNumberFormat="1" applyFont="1">
      <alignment vertical="center"/>
    </xf>
    <xf numFmtId="0" fontId="1" fillId="2" borderId="0" xfId="0" applyFont="1" applyFill="1">
      <alignment vertical="center"/>
    </xf>
    <xf numFmtId="0" fontId="5" fillId="0" borderId="0" xfId="0" applyFo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176" fontId="0" fillId="0" borderId="3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スループット</a:t>
            </a:r>
            <a:r>
              <a:rPr lang="en-US" altLang="ja-JP"/>
              <a:t>(TP)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9.2329865016872875E-2"/>
          <c:y val="0.20099555263925342"/>
          <c:w val="0.87711466165413532"/>
          <c:h val="0.5669203849518810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Sheet1!$B$26</c:f>
              <c:strCache>
                <c:ptCount val="1"/>
                <c:pt idx="0">
                  <c:v>左膝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Sheet1!$A$27:$A$30</c:f>
              <c:strCache>
                <c:ptCount val="4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平均</c:v>
                </c:pt>
              </c:strCache>
            </c:strRef>
          </c:cat>
          <c:val>
            <c:numRef>
              <c:f>Sheet1!$B$27:$B$30</c:f>
              <c:numCache>
                <c:formatCode>General</c:formatCode>
                <c:ptCount val="4"/>
                <c:pt idx="0">
                  <c:v>1.8779999999999999</c:v>
                </c:pt>
                <c:pt idx="1">
                  <c:v>1.2509999999999999</c:v>
                </c:pt>
                <c:pt idx="2">
                  <c:v>1.361</c:v>
                </c:pt>
                <c:pt idx="3" formatCode="0.000_ ">
                  <c:v>1.4966666666666664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25-2043-8293-C7BBDA662BBE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右膝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Sheet1!$A$27:$A$30</c:f>
              <c:strCache>
                <c:ptCount val="4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平均</c:v>
                </c:pt>
              </c:strCache>
            </c:strRef>
          </c:cat>
          <c:val>
            <c:numRef>
              <c:f>Sheet1!$C$27:$C$30</c:f>
              <c:numCache>
                <c:formatCode>General</c:formatCode>
                <c:ptCount val="4"/>
                <c:pt idx="0">
                  <c:v>1.905</c:v>
                </c:pt>
                <c:pt idx="1">
                  <c:v>1.532</c:v>
                </c:pt>
                <c:pt idx="2">
                  <c:v>1.1819999999999999</c:v>
                </c:pt>
                <c:pt idx="3" formatCode="0.000_ ">
                  <c:v>1.5396666666666665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25-2043-8293-C7BBDA662B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0369535"/>
        <c:axId val="737929823"/>
      </c:barChart>
      <c:catAx>
        <c:axId val="700369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37929823"/>
        <c:crosses val="autoZero"/>
        <c:auto val="1"/>
        <c:lblAlgn val="ctr"/>
        <c:lblOffset val="100"/>
        <c:noMultiLvlLbl val="0"/>
      </c:catAx>
      <c:valAx>
        <c:axId val="737929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0369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Sheet1!$P$1</c:f>
              <c:strCache>
                <c:ptCount val="1"/>
                <c:pt idx="0">
                  <c:v>P1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Sheet1!$O$2:$O$10</c:f>
              <c:strCache>
                <c:ptCount val="9"/>
                <c:pt idx="0">
                  <c:v>操作の使いやすさ</c:v>
                </c:pt>
                <c:pt idx="1">
                  <c:v>操作の快適さ</c:v>
                </c:pt>
                <c:pt idx="2">
                  <c:v>操作のスムーズさ</c:v>
                </c:pt>
                <c:pt idx="3">
                  <c:v>操作の肉体的難しさ</c:v>
                </c:pt>
                <c:pt idx="4">
                  <c:v>操作の精神的難しさ</c:v>
                </c:pt>
                <c:pt idx="5">
                  <c:v>腹部の疲労感</c:v>
                </c:pt>
                <c:pt idx="6">
                  <c:v>太ももの疲労感</c:v>
                </c:pt>
                <c:pt idx="7">
                  <c:v>ふくらはぎの疲労感</c:v>
                </c:pt>
                <c:pt idx="8">
                  <c:v>足の疲労感</c:v>
                </c:pt>
              </c:strCache>
            </c:strRef>
          </c:cat>
          <c:val>
            <c:numRef>
              <c:f>Sheet1!$P$2:$P$10</c:f>
              <c:numCache>
                <c:formatCode>General</c:formatCode>
                <c:ptCount val="9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F2-AE4E-BC40-43D0B14639D9}"/>
            </c:ext>
          </c:extLst>
        </c:ser>
        <c:ser>
          <c:idx val="1"/>
          <c:order val="1"/>
          <c:tx>
            <c:strRef>
              <c:f>Sheet1!$Q$1</c:f>
              <c:strCache>
                <c:ptCount val="1"/>
                <c:pt idx="0">
                  <c:v>P2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Sheet1!$O$2:$O$10</c:f>
              <c:strCache>
                <c:ptCount val="9"/>
                <c:pt idx="0">
                  <c:v>操作の使いやすさ</c:v>
                </c:pt>
                <c:pt idx="1">
                  <c:v>操作の快適さ</c:v>
                </c:pt>
                <c:pt idx="2">
                  <c:v>操作のスムーズさ</c:v>
                </c:pt>
                <c:pt idx="3">
                  <c:v>操作の肉体的難しさ</c:v>
                </c:pt>
                <c:pt idx="4">
                  <c:v>操作の精神的難しさ</c:v>
                </c:pt>
                <c:pt idx="5">
                  <c:v>腹部の疲労感</c:v>
                </c:pt>
                <c:pt idx="6">
                  <c:v>太ももの疲労感</c:v>
                </c:pt>
                <c:pt idx="7">
                  <c:v>ふくらはぎの疲労感</c:v>
                </c:pt>
                <c:pt idx="8">
                  <c:v>足の疲労感</c:v>
                </c:pt>
              </c:strCache>
            </c:strRef>
          </c:cat>
          <c:val>
            <c:numRef>
              <c:f>Sheet1!$Q$2:$Q$10</c:f>
              <c:numCache>
                <c:formatCode>General</c:formatCode>
                <c:ptCount val="9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F2-AE4E-BC40-43D0B14639D9}"/>
            </c:ext>
          </c:extLst>
        </c:ser>
        <c:ser>
          <c:idx val="2"/>
          <c:order val="2"/>
          <c:tx>
            <c:strRef>
              <c:f>Sheet1!$R$1</c:f>
              <c:strCache>
                <c:ptCount val="1"/>
                <c:pt idx="0">
                  <c:v>P3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Sheet1!$O$2:$O$10</c:f>
              <c:strCache>
                <c:ptCount val="9"/>
                <c:pt idx="0">
                  <c:v>操作の使いやすさ</c:v>
                </c:pt>
                <c:pt idx="1">
                  <c:v>操作の快適さ</c:v>
                </c:pt>
                <c:pt idx="2">
                  <c:v>操作のスムーズさ</c:v>
                </c:pt>
                <c:pt idx="3">
                  <c:v>操作の肉体的難しさ</c:v>
                </c:pt>
                <c:pt idx="4">
                  <c:v>操作の精神的難しさ</c:v>
                </c:pt>
                <c:pt idx="5">
                  <c:v>腹部の疲労感</c:v>
                </c:pt>
                <c:pt idx="6">
                  <c:v>太ももの疲労感</c:v>
                </c:pt>
                <c:pt idx="7">
                  <c:v>ふくらはぎの疲労感</c:v>
                </c:pt>
                <c:pt idx="8">
                  <c:v>足の疲労感</c:v>
                </c:pt>
              </c:strCache>
            </c:strRef>
          </c:cat>
          <c:val>
            <c:numRef>
              <c:f>Sheet1!$R$2:$R$10</c:f>
              <c:numCache>
                <c:formatCode>General</c:formatCode>
                <c:ptCount val="9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3</c:v>
                </c:pt>
                <c:pt idx="7">
                  <c:v>2</c:v>
                </c:pt>
                <c:pt idx="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F2-AE4E-BC40-43D0B14639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6559551"/>
        <c:axId val="55042863"/>
      </c:barChart>
      <c:scatterChart>
        <c:scatterStyle val="lineMarker"/>
        <c:varyColors val="0"/>
        <c:ser>
          <c:idx val="3"/>
          <c:order val="3"/>
          <c:tx>
            <c:strRef>
              <c:f>Sheet1!$S$1</c:f>
              <c:strCache>
                <c:ptCount val="1"/>
                <c:pt idx="0">
                  <c:v>平均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Sheet1!$S$2:$S$10</c:f>
              <c:numCache>
                <c:formatCode>0.00_ </c:formatCode>
                <c:ptCount val="9"/>
                <c:pt idx="0">
                  <c:v>3.6666666666666665</c:v>
                </c:pt>
                <c:pt idx="1">
                  <c:v>3.3333333333333335</c:v>
                </c:pt>
                <c:pt idx="2">
                  <c:v>3.3333333333333335</c:v>
                </c:pt>
                <c:pt idx="3">
                  <c:v>2.6666666666666665</c:v>
                </c:pt>
                <c:pt idx="4">
                  <c:v>1.6666666666666667</c:v>
                </c:pt>
                <c:pt idx="5">
                  <c:v>1</c:v>
                </c:pt>
                <c:pt idx="6">
                  <c:v>2.6666666666666665</c:v>
                </c:pt>
                <c:pt idx="7">
                  <c:v>2</c:v>
                </c:pt>
                <c:pt idx="8">
                  <c:v>2.6666666666666665</c:v>
                </c:pt>
              </c:numCache>
            </c:numRef>
          </c:xVal>
          <c:yVal>
            <c:numRef>
              <c:f>Sheet1!$T$2:$T$10</c:f>
              <c:numCache>
                <c:formatCode>General</c:formatCode>
                <c:ptCount val="9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8F2-AE4E-BC40-43D0B14639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473503"/>
        <c:axId val="52893919"/>
      </c:scatterChart>
      <c:catAx>
        <c:axId val="565595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042863"/>
        <c:crosses val="autoZero"/>
        <c:auto val="1"/>
        <c:lblAlgn val="ctr"/>
        <c:lblOffset val="100"/>
        <c:noMultiLvlLbl val="0"/>
      </c:catAx>
      <c:valAx>
        <c:axId val="55042863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559551"/>
        <c:crosses val="autoZero"/>
        <c:crossBetween val="between"/>
      </c:valAx>
      <c:valAx>
        <c:axId val="5289391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473503"/>
        <c:crosses val="max"/>
        <c:crossBetween val="midCat"/>
      </c:valAx>
      <c:valAx>
        <c:axId val="70473503"/>
        <c:scaling>
          <c:orientation val="minMax"/>
        </c:scaling>
        <c:delete val="1"/>
        <c:axPos val="b"/>
        <c:numFmt formatCode="0.00_ " sourceLinked="1"/>
        <c:majorTickMark val="out"/>
        <c:minorTickMark val="none"/>
        <c:tickLblPos val="nextTo"/>
        <c:crossAx val="52893919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Sheet1!$P$1</c:f>
              <c:strCache>
                <c:ptCount val="1"/>
                <c:pt idx="0">
                  <c:v>P1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Sheet1!$O$2:$O$10</c:f>
              <c:strCache>
                <c:ptCount val="9"/>
                <c:pt idx="0">
                  <c:v>操作の使いやすさ</c:v>
                </c:pt>
                <c:pt idx="1">
                  <c:v>操作の快適さ</c:v>
                </c:pt>
                <c:pt idx="2">
                  <c:v>操作のスムーズさ</c:v>
                </c:pt>
                <c:pt idx="3">
                  <c:v>操作の肉体的難しさ</c:v>
                </c:pt>
                <c:pt idx="4">
                  <c:v>操作の精神的難しさ</c:v>
                </c:pt>
                <c:pt idx="5">
                  <c:v>腹部の疲労感</c:v>
                </c:pt>
                <c:pt idx="6">
                  <c:v>太ももの疲労感</c:v>
                </c:pt>
                <c:pt idx="7">
                  <c:v>ふくらはぎの疲労感</c:v>
                </c:pt>
                <c:pt idx="8">
                  <c:v>足の疲労感</c:v>
                </c:pt>
              </c:strCache>
            </c:strRef>
          </c:cat>
          <c:val>
            <c:numRef>
              <c:f>Sheet1!$P$2:$P$10</c:f>
              <c:numCache>
                <c:formatCode>General</c:formatCode>
                <c:ptCount val="9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79-B94C-A7C1-CEEF72B59DE1}"/>
            </c:ext>
          </c:extLst>
        </c:ser>
        <c:ser>
          <c:idx val="1"/>
          <c:order val="1"/>
          <c:tx>
            <c:strRef>
              <c:f>Sheet1!$Q$1</c:f>
              <c:strCache>
                <c:ptCount val="1"/>
                <c:pt idx="0">
                  <c:v>P2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Sheet1!$O$2:$O$10</c:f>
              <c:strCache>
                <c:ptCount val="9"/>
                <c:pt idx="0">
                  <c:v>操作の使いやすさ</c:v>
                </c:pt>
                <c:pt idx="1">
                  <c:v>操作の快適さ</c:v>
                </c:pt>
                <c:pt idx="2">
                  <c:v>操作のスムーズさ</c:v>
                </c:pt>
                <c:pt idx="3">
                  <c:v>操作の肉体的難しさ</c:v>
                </c:pt>
                <c:pt idx="4">
                  <c:v>操作の精神的難しさ</c:v>
                </c:pt>
                <c:pt idx="5">
                  <c:v>腹部の疲労感</c:v>
                </c:pt>
                <c:pt idx="6">
                  <c:v>太ももの疲労感</c:v>
                </c:pt>
                <c:pt idx="7">
                  <c:v>ふくらはぎの疲労感</c:v>
                </c:pt>
                <c:pt idx="8">
                  <c:v>足の疲労感</c:v>
                </c:pt>
              </c:strCache>
            </c:strRef>
          </c:cat>
          <c:val>
            <c:numRef>
              <c:f>Sheet1!$Q$2:$Q$10</c:f>
              <c:numCache>
                <c:formatCode>General</c:formatCode>
                <c:ptCount val="9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79-B94C-A7C1-CEEF72B59DE1}"/>
            </c:ext>
          </c:extLst>
        </c:ser>
        <c:ser>
          <c:idx val="2"/>
          <c:order val="2"/>
          <c:tx>
            <c:strRef>
              <c:f>Sheet1!$R$1</c:f>
              <c:strCache>
                <c:ptCount val="1"/>
                <c:pt idx="0">
                  <c:v>P3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Sheet1!$O$2:$O$10</c:f>
              <c:strCache>
                <c:ptCount val="9"/>
                <c:pt idx="0">
                  <c:v>操作の使いやすさ</c:v>
                </c:pt>
                <c:pt idx="1">
                  <c:v>操作の快適さ</c:v>
                </c:pt>
                <c:pt idx="2">
                  <c:v>操作のスムーズさ</c:v>
                </c:pt>
                <c:pt idx="3">
                  <c:v>操作の肉体的難しさ</c:v>
                </c:pt>
                <c:pt idx="4">
                  <c:v>操作の精神的難しさ</c:v>
                </c:pt>
                <c:pt idx="5">
                  <c:v>腹部の疲労感</c:v>
                </c:pt>
                <c:pt idx="6">
                  <c:v>太ももの疲労感</c:v>
                </c:pt>
                <c:pt idx="7">
                  <c:v>ふくらはぎの疲労感</c:v>
                </c:pt>
                <c:pt idx="8">
                  <c:v>足の疲労感</c:v>
                </c:pt>
              </c:strCache>
            </c:strRef>
          </c:cat>
          <c:val>
            <c:numRef>
              <c:f>Sheet1!$R$2:$R$10</c:f>
              <c:numCache>
                <c:formatCode>General</c:formatCode>
                <c:ptCount val="9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3</c:v>
                </c:pt>
                <c:pt idx="7">
                  <c:v>2</c:v>
                </c:pt>
                <c:pt idx="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79-B94C-A7C1-CEEF72B59D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394367"/>
        <c:axId val="67597727"/>
      </c:barChart>
      <c:lineChart>
        <c:grouping val="standard"/>
        <c:varyColors val="0"/>
        <c:ser>
          <c:idx val="3"/>
          <c:order val="3"/>
          <c:tx>
            <c:strRef>
              <c:f>Sheet1!$S$1</c:f>
              <c:strCache>
                <c:ptCount val="1"/>
                <c:pt idx="0">
                  <c:v>平均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Sheet1!$O$2:$O$10</c:f>
              <c:strCache>
                <c:ptCount val="9"/>
                <c:pt idx="0">
                  <c:v>操作の使いやすさ</c:v>
                </c:pt>
                <c:pt idx="1">
                  <c:v>操作の快適さ</c:v>
                </c:pt>
                <c:pt idx="2">
                  <c:v>操作のスムーズさ</c:v>
                </c:pt>
                <c:pt idx="3">
                  <c:v>操作の肉体的難しさ</c:v>
                </c:pt>
                <c:pt idx="4">
                  <c:v>操作の精神的難しさ</c:v>
                </c:pt>
                <c:pt idx="5">
                  <c:v>腹部の疲労感</c:v>
                </c:pt>
                <c:pt idx="6">
                  <c:v>太ももの疲労感</c:v>
                </c:pt>
                <c:pt idx="7">
                  <c:v>ふくらはぎの疲労感</c:v>
                </c:pt>
                <c:pt idx="8">
                  <c:v>足の疲労感</c:v>
                </c:pt>
              </c:strCache>
            </c:strRef>
          </c:cat>
          <c:val>
            <c:numRef>
              <c:f>Sheet1!$S$2:$S$10</c:f>
              <c:numCache>
                <c:formatCode>0.00_ </c:formatCode>
                <c:ptCount val="9"/>
                <c:pt idx="0">
                  <c:v>3.6666666666666665</c:v>
                </c:pt>
                <c:pt idx="1">
                  <c:v>3.3333333333333335</c:v>
                </c:pt>
                <c:pt idx="2">
                  <c:v>3.3333333333333335</c:v>
                </c:pt>
                <c:pt idx="3">
                  <c:v>2.6666666666666665</c:v>
                </c:pt>
                <c:pt idx="4">
                  <c:v>1.6666666666666667</c:v>
                </c:pt>
                <c:pt idx="5">
                  <c:v>1</c:v>
                </c:pt>
                <c:pt idx="6">
                  <c:v>2.6666666666666665</c:v>
                </c:pt>
                <c:pt idx="7">
                  <c:v>2</c:v>
                </c:pt>
                <c:pt idx="8">
                  <c:v>2.6666666666666665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179-B94C-A7C1-CEEF72B59D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394367"/>
        <c:axId val="67597727"/>
      </c:lineChart>
      <c:catAx>
        <c:axId val="58394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597727"/>
        <c:crosses val="autoZero"/>
        <c:auto val="1"/>
        <c:lblAlgn val="ctr"/>
        <c:lblOffset val="100"/>
        <c:noMultiLvlLbl val="0"/>
      </c:catAx>
      <c:valAx>
        <c:axId val="67597727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394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/>
    <cx:plotArea>
      <cx:plotAreaRegion>
        <cx:plotSurface>
          <cx:spPr>
            <a:solidFill>
              <a:schemeClr val="accent1">
                <a:lumMod val="40000"/>
                <a:lumOff val="60000"/>
              </a:schemeClr>
            </a:solidFill>
            <a:ln>
              <a:solidFill>
                <a:schemeClr val="accent4">
                  <a:lumMod val="20000"/>
                  <a:lumOff val="80000"/>
                </a:schemeClr>
              </a:solidFill>
            </a:ln>
          </cx:spPr>
        </cx:plotSurface>
        <cx:series layoutId="boxWhisker" uniqueId="{FD38F479-69FC-9849-BCBB-B469B8F15A65}">
          <cx:spPr>
            <a:solidFill>
              <a:srgbClr val="FFC000"/>
            </a:solidFill>
            <a:ln>
              <a:solidFill>
                <a:schemeClr val="tx1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477520</xdr:colOff>
      <xdr:row>23</xdr:row>
      <xdr:rowOff>208280</xdr:rowOff>
    </xdr:from>
    <xdr:to>
      <xdr:col>7</xdr:col>
      <xdr:colOff>782320</xdr:colOff>
      <xdr:row>36</xdr:row>
      <xdr:rowOff>132080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AE8E538D-C2C9-8F4C-8A29-8D97296FCF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548640</xdr:colOff>
      <xdr:row>27</xdr:row>
      <xdr:rowOff>187960</xdr:rowOff>
    </xdr:from>
    <xdr:to>
      <xdr:col>27</xdr:col>
      <xdr:colOff>345440</xdr:colOff>
      <xdr:row>38</xdr:row>
      <xdr:rowOff>137160</xdr:rowOff>
    </xdr:to>
    <xdr:graphicFrame macro="">
      <xdr:nvGraphicFramePr>
        <xdr:cNvPr id="11" name="グラフ 10">
          <a:extLst>
            <a:ext uri="{FF2B5EF4-FFF2-40B4-BE49-F238E27FC236}">
              <a16:creationId xmlns:a16="http://schemas.microsoft.com/office/drawing/2014/main" id="{C95B4A51-8008-1145-B6E0-AB8B768F89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792480</xdr:colOff>
      <xdr:row>31</xdr:row>
      <xdr:rowOff>45720</xdr:rowOff>
    </xdr:from>
    <xdr:to>
      <xdr:col>14</xdr:col>
      <xdr:colOff>30480</xdr:colOff>
      <xdr:row>41</xdr:row>
      <xdr:rowOff>238760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8" name="グラフ 17">
              <a:extLst>
                <a:ext uri="{FF2B5EF4-FFF2-40B4-BE49-F238E27FC236}">
                  <a16:creationId xmlns:a16="http://schemas.microsoft.com/office/drawing/2014/main" id="{B16A1044-67FC-594E-9D3E-DFD86AB7FA0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57920" y="7919720"/>
              <a:ext cx="592328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17</xdr:col>
      <xdr:colOff>508000</xdr:colOff>
      <xdr:row>13</xdr:row>
      <xdr:rowOff>45720</xdr:rowOff>
    </xdr:from>
    <xdr:to>
      <xdr:col>24</xdr:col>
      <xdr:colOff>914400</xdr:colOff>
      <xdr:row>26</xdr:row>
      <xdr:rowOff>193040</xdr:rowOff>
    </xdr:to>
    <xdr:graphicFrame macro="">
      <xdr:nvGraphicFramePr>
        <xdr:cNvPr id="19" name="グラフ 18">
          <a:extLst>
            <a:ext uri="{FF2B5EF4-FFF2-40B4-BE49-F238E27FC236}">
              <a16:creationId xmlns:a16="http://schemas.microsoft.com/office/drawing/2014/main" id="{36D75B89-F84A-5740-874E-2E5C4D4D80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0.0282</cdr:x>
      <cdr:y>0.07717</cdr:y>
    </cdr:from>
    <cdr:to>
      <cdr:x>0.12594</cdr:x>
      <cdr:y>0.14646</cdr:y>
    </cdr:to>
    <cdr:sp macro="" textlink="">
      <cdr:nvSpPr>
        <cdr:cNvPr id="2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4CEA5406-FE97-E84D-81C3-4FCC05B3A266}"/>
            </a:ext>
          </a:extLst>
        </cdr:cNvPr>
        <cdr:cNvSpPr txBox="1"/>
      </cdr:nvSpPr>
      <cdr:spPr>
        <a:xfrm xmlns:a="http://schemas.openxmlformats.org/drawingml/2006/main">
          <a:off x="152400" y="248920"/>
          <a:ext cx="528320" cy="2235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ja-JP" sz="900"/>
            <a:t>[bit/s]</a:t>
          </a:r>
          <a:endParaRPr lang="ja-JP" altLang="en-US" sz="900"/>
        </a:p>
      </cdr:txBody>
    </cdr:sp>
  </cdr:relSizeAnchor>
</c:userShape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897BD-53B5-3242-AA63-22A37820FC6A}">
  <dimension ref="A1:J22"/>
  <sheetViews>
    <sheetView workbookViewId="0">
      <selection activeCell="B4" sqref="B4"/>
    </sheetView>
  </sheetViews>
  <sheetFormatPr baseColWidth="10" defaultRowHeight="20"/>
  <cols>
    <col min="1" max="1" width="10.85546875" customWidth="1"/>
  </cols>
  <sheetData>
    <row r="1" spans="1:10">
      <c r="A1" s="15" t="s">
        <v>63</v>
      </c>
      <c r="B1" s="15" t="s">
        <v>64</v>
      </c>
      <c r="C1" s="15" t="s">
        <v>65</v>
      </c>
      <c r="D1" s="15" t="s">
        <v>66</v>
      </c>
      <c r="E1" s="15" t="s">
        <v>67</v>
      </c>
      <c r="F1" s="15" t="s">
        <v>68</v>
      </c>
      <c r="G1" s="15" t="s">
        <v>69</v>
      </c>
      <c r="H1" s="15" t="s">
        <v>70</v>
      </c>
      <c r="I1" s="15" t="s">
        <v>71</v>
      </c>
      <c r="J1" s="15" t="s">
        <v>72</v>
      </c>
    </row>
    <row r="2" spans="1:10">
      <c r="A2" s="15" t="s">
        <v>1</v>
      </c>
      <c r="B2" s="15">
        <v>0.747</v>
      </c>
      <c r="C2" s="15">
        <v>0.86939999999999995</v>
      </c>
      <c r="D2" s="16">
        <v>1.05</v>
      </c>
      <c r="E2" s="16">
        <v>1.147</v>
      </c>
      <c r="F2" s="16">
        <v>1.292</v>
      </c>
      <c r="G2" s="16">
        <v>1.546</v>
      </c>
      <c r="H2" s="16">
        <v>1.548</v>
      </c>
      <c r="I2" s="16">
        <v>1.9470000000000001</v>
      </c>
      <c r="J2" s="16">
        <v>2.1840000000000002</v>
      </c>
    </row>
    <row r="3" spans="1:10">
      <c r="A3" s="17" t="s">
        <v>5</v>
      </c>
      <c r="B3" s="17">
        <v>0.998</v>
      </c>
      <c r="C3" s="17">
        <v>1.1870000000000001</v>
      </c>
      <c r="D3" s="16">
        <v>1.504</v>
      </c>
      <c r="E3" s="16">
        <v>1.895</v>
      </c>
      <c r="F3" s="16">
        <v>2.0270000000000001</v>
      </c>
      <c r="G3" s="16">
        <v>2.3759999999999999</v>
      </c>
      <c r="H3" s="16">
        <v>2.4359999999999999</v>
      </c>
      <c r="I3" s="16">
        <v>2.6110000000000002</v>
      </c>
      <c r="J3" s="16">
        <v>3.8620000000000001</v>
      </c>
    </row>
    <row r="4" spans="1:10">
      <c r="A4" s="18" t="s">
        <v>6</v>
      </c>
      <c r="B4" s="18">
        <v>1.0660000000000001</v>
      </c>
      <c r="C4" s="18"/>
      <c r="D4" s="16"/>
      <c r="E4" s="16"/>
      <c r="F4" s="16"/>
      <c r="G4" s="16"/>
      <c r="H4" s="16"/>
      <c r="I4" s="16"/>
      <c r="J4" s="16"/>
    </row>
    <row r="5" spans="1:10">
      <c r="A5" s="18"/>
      <c r="B5" s="18"/>
      <c r="C5" s="18"/>
      <c r="D5" s="16"/>
      <c r="E5" s="16"/>
    </row>
    <row r="6" spans="1:10">
      <c r="A6" s="15" t="s">
        <v>63</v>
      </c>
      <c r="B6" s="15" t="s">
        <v>64</v>
      </c>
      <c r="C6" s="15" t="s">
        <v>65</v>
      </c>
      <c r="D6" s="15" t="s">
        <v>66</v>
      </c>
      <c r="E6" s="15" t="s">
        <v>67</v>
      </c>
      <c r="F6" s="15" t="s">
        <v>68</v>
      </c>
      <c r="G6" s="15" t="s">
        <v>69</v>
      </c>
      <c r="H6" s="15" t="s">
        <v>70</v>
      </c>
      <c r="I6" s="15" t="s">
        <v>71</v>
      </c>
      <c r="J6" s="15" t="s">
        <v>72</v>
      </c>
    </row>
    <row r="7" spans="1:10">
      <c r="A7" s="15" t="s">
        <v>1</v>
      </c>
      <c r="B7" s="15"/>
      <c r="C7" s="15"/>
      <c r="D7" s="16"/>
      <c r="E7" s="16"/>
    </row>
    <row r="8" spans="1:10">
      <c r="A8" s="17" t="s">
        <v>5</v>
      </c>
      <c r="B8" s="17"/>
      <c r="C8" s="17"/>
      <c r="D8" s="16"/>
      <c r="E8" s="16"/>
    </row>
    <row r="9" spans="1:10">
      <c r="A9" s="18" t="s">
        <v>6</v>
      </c>
      <c r="B9" s="18"/>
      <c r="C9" s="18"/>
      <c r="D9" s="16"/>
      <c r="E9" s="16"/>
    </row>
    <row r="10" spans="1:10">
      <c r="A10" s="18"/>
      <c r="B10" s="18"/>
      <c r="C10" s="18"/>
      <c r="D10" s="16"/>
      <c r="E10" s="16"/>
    </row>
    <row r="11" spans="1:10">
      <c r="A11" s="18"/>
      <c r="B11" s="18"/>
      <c r="C11" s="18"/>
      <c r="D11" s="16"/>
      <c r="E11" s="16"/>
    </row>
    <row r="12" spans="1:10">
      <c r="A12" s="18"/>
      <c r="B12" s="18"/>
      <c r="C12" s="18"/>
      <c r="D12" s="16"/>
      <c r="E12" s="16"/>
    </row>
    <row r="13" spans="1:10">
      <c r="A13" s="18"/>
      <c r="B13" s="18"/>
      <c r="C13" s="18"/>
      <c r="D13" s="16"/>
      <c r="E13" s="16"/>
    </row>
    <row r="14" spans="1:10">
      <c r="A14" s="11"/>
      <c r="B14" s="11"/>
      <c r="C14" s="11"/>
    </row>
    <row r="21" spans="1:1">
      <c r="A21" t="s">
        <v>73</v>
      </c>
    </row>
    <row r="22" spans="1:1">
      <c r="A22" t="s">
        <v>74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FB114-4DFE-7B4C-96C3-1E38DCDD864C}">
  <dimension ref="A1:AF52"/>
  <sheetViews>
    <sheetView tabSelected="1" topLeftCell="L25" zoomScale="125" workbookViewId="0">
      <selection activeCell="AB21" sqref="AB21"/>
    </sheetView>
  </sheetViews>
  <sheetFormatPr baseColWidth="10" defaultRowHeight="20"/>
  <cols>
    <col min="4" max="4" width="25.140625" customWidth="1"/>
    <col min="15" max="15" width="16.42578125" customWidth="1"/>
  </cols>
  <sheetData>
    <row r="1" spans="1:32">
      <c r="A1" t="s">
        <v>0</v>
      </c>
      <c r="B1" t="s">
        <v>2</v>
      </c>
      <c r="C1" t="s">
        <v>9</v>
      </c>
      <c r="D1" t="s">
        <v>35</v>
      </c>
      <c r="E1" t="s">
        <v>17</v>
      </c>
      <c r="F1" t="s">
        <v>7</v>
      </c>
      <c r="G1" t="s">
        <v>8</v>
      </c>
      <c r="H1" t="s">
        <v>17</v>
      </c>
      <c r="I1" t="s">
        <v>7</v>
      </c>
      <c r="J1" t="s">
        <v>8</v>
      </c>
      <c r="K1" t="s">
        <v>17</v>
      </c>
      <c r="L1" t="s">
        <v>7</v>
      </c>
      <c r="M1" t="s">
        <v>8</v>
      </c>
      <c r="N1" t="s">
        <v>8</v>
      </c>
      <c r="O1" s="26"/>
      <c r="P1" s="26" t="s">
        <v>1</v>
      </c>
      <c r="Q1" s="26" t="s">
        <v>5</v>
      </c>
      <c r="R1" s="26" t="s">
        <v>6</v>
      </c>
      <c r="S1" s="26" t="s">
        <v>46</v>
      </c>
    </row>
    <row r="2" spans="1:32">
      <c r="A2" s="21" t="s">
        <v>1</v>
      </c>
      <c r="B2" s="21" t="s">
        <v>3</v>
      </c>
      <c r="C2">
        <v>1</v>
      </c>
      <c r="D2" t="s">
        <v>10</v>
      </c>
      <c r="E2">
        <v>1.877</v>
      </c>
      <c r="F2">
        <v>0.97199999999999998</v>
      </c>
      <c r="G2" s="1">
        <v>8.5000000000000006E-3</v>
      </c>
      <c r="H2" s="21">
        <v>2.0659999999999998</v>
      </c>
      <c r="I2" s="21">
        <v>0.95699999999999996</v>
      </c>
      <c r="J2" s="22">
        <v>1.14E-2</v>
      </c>
      <c r="K2" s="21">
        <v>1.8779999999999999</v>
      </c>
      <c r="L2" s="21">
        <v>0.95099999999999996</v>
      </c>
      <c r="M2" s="22">
        <v>1.14E-2</v>
      </c>
      <c r="N2" s="21"/>
      <c r="O2" s="26" t="s">
        <v>36</v>
      </c>
      <c r="P2" s="26">
        <v>4</v>
      </c>
      <c r="Q2" s="26">
        <v>4</v>
      </c>
      <c r="R2" s="26">
        <v>3</v>
      </c>
      <c r="S2" s="27">
        <f>AVERAGE(P2:R2)</f>
        <v>3.6666666666666665</v>
      </c>
      <c r="T2">
        <v>0.5</v>
      </c>
      <c r="W2" s="26"/>
      <c r="X2" s="26" t="s">
        <v>36</v>
      </c>
      <c r="Y2" s="26" t="s">
        <v>37</v>
      </c>
      <c r="Z2" s="26" t="s">
        <v>38</v>
      </c>
      <c r="AA2" s="26" t="s">
        <v>39</v>
      </c>
      <c r="AB2" s="26" t="s">
        <v>40</v>
      </c>
      <c r="AC2" s="26" t="s">
        <v>75</v>
      </c>
      <c r="AD2" s="26" t="s">
        <v>76</v>
      </c>
      <c r="AE2" s="26" t="s">
        <v>77</v>
      </c>
      <c r="AF2" s="26" t="s">
        <v>78</v>
      </c>
    </row>
    <row r="3" spans="1:32">
      <c r="A3" s="21"/>
      <c r="B3" s="21"/>
      <c r="C3">
        <v>2</v>
      </c>
      <c r="D3" t="s">
        <v>11</v>
      </c>
      <c r="E3">
        <v>2.6040000000000001</v>
      </c>
      <c r="F3">
        <v>0.93200000000000005</v>
      </c>
      <c r="G3" s="2">
        <v>0</v>
      </c>
      <c r="H3" s="21"/>
      <c r="I3" s="21"/>
      <c r="J3" s="21"/>
      <c r="K3" s="21"/>
      <c r="L3" s="21"/>
      <c r="M3" s="21"/>
      <c r="N3" s="21"/>
      <c r="O3" s="26" t="s">
        <v>37</v>
      </c>
      <c r="P3" s="26">
        <v>4</v>
      </c>
      <c r="Q3" s="26">
        <v>3</v>
      </c>
      <c r="R3" s="26">
        <v>3</v>
      </c>
      <c r="S3" s="27">
        <f t="shared" ref="S3:S10" si="0">AVERAGE(P3:R3)</f>
        <v>3.3333333333333335</v>
      </c>
      <c r="T3">
        <v>1.5</v>
      </c>
      <c r="W3" s="26" t="s">
        <v>1</v>
      </c>
      <c r="X3" s="26">
        <v>4</v>
      </c>
      <c r="Y3" s="26">
        <v>4</v>
      </c>
      <c r="Z3" s="26">
        <v>4</v>
      </c>
      <c r="AA3" s="26">
        <v>3</v>
      </c>
      <c r="AB3" s="26">
        <v>2</v>
      </c>
      <c r="AC3" s="26">
        <v>1</v>
      </c>
      <c r="AD3" s="26">
        <v>4</v>
      </c>
      <c r="AE3" s="26">
        <v>3</v>
      </c>
      <c r="AF3" s="26">
        <v>4</v>
      </c>
    </row>
    <row r="4" spans="1:32">
      <c r="A4" s="21"/>
      <c r="B4" s="21"/>
      <c r="C4">
        <v>3</v>
      </c>
      <c r="D4" t="s">
        <v>12</v>
      </c>
      <c r="E4">
        <v>2.1480000000000001</v>
      </c>
      <c r="F4">
        <v>0.88900000000000001</v>
      </c>
      <c r="G4" s="1">
        <v>2.5600000000000001E-2</v>
      </c>
      <c r="H4" s="21"/>
      <c r="I4" s="21"/>
      <c r="J4" s="21"/>
      <c r="K4" s="21"/>
      <c r="L4" s="21"/>
      <c r="M4" s="21"/>
      <c r="N4" s="21"/>
      <c r="O4" s="26" t="s">
        <v>38</v>
      </c>
      <c r="P4" s="26">
        <v>4</v>
      </c>
      <c r="Q4" s="26">
        <v>3</v>
      </c>
      <c r="R4" s="26">
        <v>3</v>
      </c>
      <c r="S4" s="27">
        <f t="shared" si="0"/>
        <v>3.3333333333333335</v>
      </c>
      <c r="T4">
        <v>2.5</v>
      </c>
      <c r="W4" s="26" t="s">
        <v>5</v>
      </c>
      <c r="X4" s="26">
        <v>4</v>
      </c>
      <c r="Y4" s="26">
        <v>3</v>
      </c>
      <c r="Z4" s="26">
        <v>3</v>
      </c>
      <c r="AA4" s="26">
        <v>1</v>
      </c>
      <c r="AB4" s="26">
        <v>1</v>
      </c>
      <c r="AC4" s="26">
        <v>1</v>
      </c>
      <c r="AD4" s="26">
        <v>1</v>
      </c>
      <c r="AE4" s="26">
        <v>1</v>
      </c>
      <c r="AF4" s="26">
        <v>1</v>
      </c>
    </row>
    <row r="5" spans="1:32">
      <c r="A5" s="21"/>
      <c r="B5" s="23" t="s">
        <v>4</v>
      </c>
      <c r="C5" s="3">
        <v>1</v>
      </c>
      <c r="D5" s="3" t="s">
        <v>13</v>
      </c>
      <c r="E5" s="3">
        <v>1.9670000000000001</v>
      </c>
      <c r="F5" s="3">
        <v>0.97099999999999997</v>
      </c>
      <c r="G5" s="4">
        <v>4.2700000000000002E-2</v>
      </c>
      <c r="H5" s="19">
        <v>1.9430000000000001</v>
      </c>
      <c r="I5" s="19">
        <v>0.95099999999999996</v>
      </c>
      <c r="J5" s="20">
        <v>3.1300000000000001E-2</v>
      </c>
      <c r="K5" s="19">
        <v>1.905</v>
      </c>
      <c r="L5" s="19">
        <v>0.95099999999999996</v>
      </c>
      <c r="M5" s="20">
        <v>3.1300000000000001E-2</v>
      </c>
      <c r="N5" s="21"/>
      <c r="O5" s="26" t="s">
        <v>39</v>
      </c>
      <c r="P5" s="26">
        <v>3</v>
      </c>
      <c r="Q5" s="26">
        <v>1</v>
      </c>
      <c r="R5" s="26">
        <v>4</v>
      </c>
      <c r="S5" s="27">
        <f t="shared" si="0"/>
        <v>2.6666666666666665</v>
      </c>
      <c r="T5">
        <v>3.5</v>
      </c>
      <c r="W5" s="26" t="s">
        <v>6</v>
      </c>
      <c r="X5" s="26">
        <v>3</v>
      </c>
      <c r="Y5" s="26">
        <v>3</v>
      </c>
      <c r="Z5" s="26">
        <v>3</v>
      </c>
      <c r="AA5" s="26">
        <v>4</v>
      </c>
      <c r="AB5" s="26">
        <v>2</v>
      </c>
      <c r="AC5" s="26">
        <v>1</v>
      </c>
      <c r="AD5" s="26">
        <v>3</v>
      </c>
      <c r="AE5" s="26">
        <v>2</v>
      </c>
      <c r="AF5" s="26">
        <v>3</v>
      </c>
    </row>
    <row r="6" spans="1:32">
      <c r="A6" s="21"/>
      <c r="B6" s="24"/>
      <c r="C6" s="3">
        <v>2</v>
      </c>
      <c r="D6" s="3" t="s">
        <v>14</v>
      </c>
      <c r="E6" s="3">
        <v>1.901</v>
      </c>
      <c r="F6" s="3">
        <v>0.94</v>
      </c>
      <c r="G6" s="4">
        <v>2.5600000000000001E-2</v>
      </c>
      <c r="H6" s="19"/>
      <c r="I6" s="19"/>
      <c r="J6" s="19"/>
      <c r="K6" s="19"/>
      <c r="L6" s="19"/>
      <c r="M6" s="19"/>
      <c r="N6" s="21"/>
      <c r="O6" s="26" t="s">
        <v>40</v>
      </c>
      <c r="P6" s="26">
        <v>2</v>
      </c>
      <c r="Q6" s="26">
        <v>1</v>
      </c>
      <c r="R6" s="26">
        <v>2</v>
      </c>
      <c r="S6" s="27">
        <f t="shared" si="0"/>
        <v>1.6666666666666667</v>
      </c>
      <c r="T6">
        <v>4.5</v>
      </c>
      <c r="W6" s="26" t="s">
        <v>46</v>
      </c>
      <c r="X6" s="27">
        <f>AVERAGE(X3:X5)</f>
        <v>3.6666666666666665</v>
      </c>
      <c r="Y6" s="27">
        <f>AVERAGE(Y3:Y5)</f>
        <v>3.3333333333333335</v>
      </c>
      <c r="Z6" s="27">
        <f>AVERAGE(Z3:Z5)</f>
        <v>3.3333333333333335</v>
      </c>
      <c r="AA6" s="27">
        <f>AVERAGE(AA3:AA5)</f>
        <v>2.6666666666666665</v>
      </c>
      <c r="AB6" s="27">
        <f>AVERAGE(AB3:AB5)</f>
        <v>1.6666666666666667</v>
      </c>
      <c r="AC6" s="27">
        <f>AVERAGE(AC3:AC5)</f>
        <v>1</v>
      </c>
      <c r="AD6" s="27">
        <f>AVERAGE(AD3:AD5)</f>
        <v>2.6666666666666665</v>
      </c>
      <c r="AE6" s="27">
        <f>AVERAGE(AE3:AE5)</f>
        <v>2</v>
      </c>
      <c r="AF6" s="27">
        <f>AVERAGE(AF3:AF5)</f>
        <v>2.6666666666666665</v>
      </c>
    </row>
    <row r="7" spans="1:32">
      <c r="A7" s="21"/>
      <c r="B7" s="24"/>
      <c r="C7" s="3">
        <v>3</v>
      </c>
      <c r="D7" s="3" t="s">
        <v>15</v>
      </c>
      <c r="E7" s="3">
        <v>2.0009999999999999</v>
      </c>
      <c r="F7" s="3">
        <v>0.93400000000000005</v>
      </c>
      <c r="G7" s="4">
        <v>2.5600000000000001E-2</v>
      </c>
      <c r="H7" s="19"/>
      <c r="I7" s="19"/>
      <c r="J7" s="19"/>
      <c r="K7" s="19"/>
      <c r="L7" s="19"/>
      <c r="M7" s="19"/>
      <c r="N7" s="21"/>
      <c r="O7" t="s">
        <v>41</v>
      </c>
      <c r="P7" s="26">
        <v>1</v>
      </c>
      <c r="Q7" s="26">
        <v>1</v>
      </c>
      <c r="R7" s="26">
        <v>1</v>
      </c>
      <c r="S7" s="27">
        <f t="shared" si="0"/>
        <v>1</v>
      </c>
      <c r="T7">
        <v>5.5</v>
      </c>
    </row>
    <row r="8" spans="1:32">
      <c r="A8" s="21" t="s">
        <v>5</v>
      </c>
      <c r="B8" s="23" t="s">
        <v>3</v>
      </c>
      <c r="C8" s="3">
        <v>1</v>
      </c>
      <c r="D8" s="3" t="s">
        <v>16</v>
      </c>
      <c r="E8" s="3">
        <v>1.5449999999999999</v>
      </c>
      <c r="F8" s="3">
        <v>0.93</v>
      </c>
      <c r="G8" s="5">
        <v>0</v>
      </c>
      <c r="H8" s="19">
        <v>1.4359999999999999</v>
      </c>
      <c r="I8" s="19">
        <v>0.93400000000000005</v>
      </c>
      <c r="J8" s="20">
        <v>5.7000000000000002E-3</v>
      </c>
      <c r="K8" s="19">
        <v>1.2509999999999999</v>
      </c>
      <c r="L8" s="19">
        <v>0.97099999999999997</v>
      </c>
      <c r="M8" s="20">
        <v>5.7000000000000002E-3</v>
      </c>
      <c r="N8" s="21"/>
      <c r="O8" t="s">
        <v>42</v>
      </c>
      <c r="P8" s="26">
        <v>4</v>
      </c>
      <c r="Q8" s="26">
        <v>1</v>
      </c>
      <c r="R8" s="26">
        <v>3</v>
      </c>
      <c r="S8" s="27">
        <f t="shared" si="0"/>
        <v>2.6666666666666665</v>
      </c>
      <c r="T8">
        <v>6.5</v>
      </c>
    </row>
    <row r="9" spans="1:32">
      <c r="A9" s="21"/>
      <c r="B9" s="24"/>
      <c r="C9" s="3">
        <v>2</v>
      </c>
      <c r="D9" s="3" t="s">
        <v>18</v>
      </c>
      <c r="E9" s="3">
        <v>1.3460000000000001</v>
      </c>
      <c r="F9" s="3">
        <v>0.97199999999999998</v>
      </c>
      <c r="G9" s="4">
        <v>1.7000000000000001E-2</v>
      </c>
      <c r="H9" s="19"/>
      <c r="I9" s="19"/>
      <c r="J9" s="19"/>
      <c r="K9" s="19"/>
      <c r="L9" s="19"/>
      <c r="M9" s="19"/>
      <c r="N9" s="21"/>
      <c r="O9" t="s">
        <v>43</v>
      </c>
      <c r="P9" s="26">
        <v>3</v>
      </c>
      <c r="Q9" s="26">
        <v>1</v>
      </c>
      <c r="R9" s="26">
        <v>2</v>
      </c>
      <c r="S9" s="27">
        <f t="shared" si="0"/>
        <v>2</v>
      </c>
      <c r="T9">
        <v>7.5</v>
      </c>
    </row>
    <row r="10" spans="1:32">
      <c r="A10" s="21"/>
      <c r="B10" s="24"/>
      <c r="C10" s="3">
        <v>3</v>
      </c>
      <c r="D10" s="3" t="s">
        <v>19</v>
      </c>
      <c r="E10" s="3">
        <v>1.962</v>
      </c>
      <c r="F10" s="3">
        <v>0.86699999999999999</v>
      </c>
      <c r="G10" s="5">
        <v>0</v>
      </c>
      <c r="H10" s="19"/>
      <c r="I10" s="19"/>
      <c r="J10" s="19"/>
      <c r="K10" s="19"/>
      <c r="L10" s="19"/>
      <c r="M10" s="19"/>
      <c r="N10" s="21"/>
      <c r="O10" t="s">
        <v>44</v>
      </c>
      <c r="P10" s="26">
        <v>4</v>
      </c>
      <c r="Q10" s="26">
        <v>1</v>
      </c>
      <c r="R10" s="26">
        <v>3</v>
      </c>
      <c r="S10" s="27">
        <f t="shared" si="0"/>
        <v>2.6666666666666665</v>
      </c>
      <c r="T10">
        <v>8.5</v>
      </c>
    </row>
    <row r="11" spans="1:32">
      <c r="A11" s="21"/>
      <c r="B11" s="21" t="s">
        <v>4</v>
      </c>
      <c r="C11">
        <v>1</v>
      </c>
      <c r="D11" s="6" t="s">
        <v>20</v>
      </c>
      <c r="E11" s="6">
        <v>1.7629999999999999</v>
      </c>
      <c r="F11" s="6">
        <v>0.96899999999999997</v>
      </c>
      <c r="G11" s="7">
        <v>8.5000000000000006E-3</v>
      </c>
      <c r="H11" s="21">
        <v>1.82</v>
      </c>
      <c r="I11" s="21">
        <v>0.97</v>
      </c>
      <c r="J11" s="22">
        <v>2.8E-3</v>
      </c>
      <c r="K11" s="21">
        <v>1.532</v>
      </c>
      <c r="L11" s="21">
        <v>0.97</v>
      </c>
      <c r="M11" s="22">
        <v>2.8E-3</v>
      </c>
      <c r="N11" s="21"/>
    </row>
    <row r="12" spans="1:32">
      <c r="A12" s="21"/>
      <c r="B12" s="21"/>
      <c r="C12">
        <v>2</v>
      </c>
      <c r="D12" s="6" t="s">
        <v>21</v>
      </c>
      <c r="E12" s="6">
        <v>2.1459999999999999</v>
      </c>
      <c r="F12" s="6">
        <v>0.97899999999999998</v>
      </c>
      <c r="G12" s="8">
        <v>0</v>
      </c>
      <c r="H12" s="21"/>
      <c r="I12" s="21"/>
      <c r="J12" s="21"/>
      <c r="K12" s="21"/>
      <c r="L12" s="21"/>
      <c r="M12" s="21"/>
      <c r="N12" s="21"/>
      <c r="P12">
        <v>1</v>
      </c>
      <c r="Q12">
        <v>2</v>
      </c>
      <c r="R12">
        <v>3</v>
      </c>
      <c r="S12">
        <v>4</v>
      </c>
      <c r="T12">
        <v>5</v>
      </c>
    </row>
    <row r="13" spans="1:32">
      <c r="A13" s="21"/>
      <c r="B13" s="21"/>
      <c r="C13">
        <v>3</v>
      </c>
      <c r="D13" s="6" t="s">
        <v>22</v>
      </c>
      <c r="E13" s="6">
        <v>1.9650000000000001</v>
      </c>
      <c r="F13" s="6">
        <v>0.93100000000000005</v>
      </c>
      <c r="G13" s="8">
        <v>0</v>
      </c>
      <c r="H13" s="21"/>
      <c r="I13" s="21"/>
      <c r="J13" s="21"/>
      <c r="K13" s="21"/>
      <c r="L13" s="21"/>
      <c r="M13" s="21"/>
      <c r="N13" s="21"/>
      <c r="O13" t="s">
        <v>36</v>
      </c>
      <c r="P13">
        <v>0</v>
      </c>
      <c r="Q13">
        <v>0</v>
      </c>
      <c r="R13">
        <v>1</v>
      </c>
      <c r="S13" s="10">
        <v>2</v>
      </c>
      <c r="T13">
        <v>0</v>
      </c>
    </row>
    <row r="14" spans="1:32">
      <c r="A14" s="21" t="s">
        <v>6</v>
      </c>
      <c r="B14" s="21" t="s">
        <v>3</v>
      </c>
      <c r="C14">
        <v>1</v>
      </c>
      <c r="D14" s="6" t="s">
        <v>27</v>
      </c>
      <c r="E14" s="6">
        <v>1.52</v>
      </c>
      <c r="F14" s="6">
        <v>0.879</v>
      </c>
      <c r="G14" s="7">
        <v>2.5600000000000001E-2</v>
      </c>
      <c r="H14" s="21">
        <v>1.4550000000000001</v>
      </c>
      <c r="I14" s="21">
        <v>0.94299999999999995</v>
      </c>
      <c r="J14" s="22">
        <v>1.7100000000000001E-2</v>
      </c>
      <c r="K14" s="21">
        <v>1.361</v>
      </c>
      <c r="L14" s="21">
        <v>0.97399999999999998</v>
      </c>
      <c r="M14" s="22">
        <v>1.7100000000000001E-2</v>
      </c>
      <c r="N14" s="21"/>
      <c r="O14" t="s">
        <v>37</v>
      </c>
      <c r="P14">
        <v>0</v>
      </c>
      <c r="Q14">
        <v>0</v>
      </c>
      <c r="R14">
        <v>2</v>
      </c>
      <c r="S14" s="10">
        <v>1</v>
      </c>
      <c r="T14">
        <v>0</v>
      </c>
    </row>
    <row r="15" spans="1:32">
      <c r="A15" s="21"/>
      <c r="B15" s="21"/>
      <c r="C15">
        <v>2</v>
      </c>
      <c r="D15" s="6" t="s">
        <v>25</v>
      </c>
      <c r="E15" s="6">
        <v>1.5760000000000001</v>
      </c>
      <c r="F15" s="6">
        <v>0.97099999999999997</v>
      </c>
      <c r="G15" s="7">
        <v>8.5000000000000006E-3</v>
      </c>
      <c r="H15" s="21"/>
      <c r="I15" s="21"/>
      <c r="J15" s="21"/>
      <c r="K15" s="21"/>
      <c r="L15" s="21"/>
      <c r="M15" s="21"/>
      <c r="N15" s="21"/>
      <c r="O15" t="s">
        <v>38</v>
      </c>
      <c r="P15">
        <v>0</v>
      </c>
      <c r="Q15">
        <v>0</v>
      </c>
      <c r="R15">
        <v>2</v>
      </c>
      <c r="S15" s="10">
        <v>1</v>
      </c>
      <c r="T15">
        <v>0</v>
      </c>
    </row>
    <row r="16" spans="1:32">
      <c r="A16" s="21"/>
      <c r="B16" s="21"/>
      <c r="C16">
        <v>3</v>
      </c>
      <c r="D16" s="6" t="s">
        <v>26</v>
      </c>
      <c r="E16" s="6">
        <v>1.323</v>
      </c>
      <c r="F16" s="6">
        <v>0.93600000000000005</v>
      </c>
      <c r="G16" s="7">
        <v>1.7000000000000001E-2</v>
      </c>
      <c r="H16" s="21"/>
      <c r="I16" s="21"/>
      <c r="J16" s="21"/>
      <c r="K16" s="21"/>
      <c r="L16" s="21"/>
      <c r="M16" s="21"/>
      <c r="N16" s="21"/>
      <c r="O16" t="s">
        <v>39</v>
      </c>
      <c r="P16">
        <v>1</v>
      </c>
      <c r="Q16">
        <v>0</v>
      </c>
      <c r="R16">
        <v>1</v>
      </c>
      <c r="S16" s="10">
        <v>1</v>
      </c>
      <c r="T16">
        <v>0</v>
      </c>
    </row>
    <row r="17" spans="1:20">
      <c r="A17" s="21"/>
      <c r="B17" s="23" t="s">
        <v>4</v>
      </c>
      <c r="C17" s="3">
        <v>1</v>
      </c>
      <c r="D17" s="3" t="s">
        <v>28</v>
      </c>
      <c r="E17" s="3">
        <v>1.246</v>
      </c>
      <c r="F17" s="3">
        <v>0.97499999999999998</v>
      </c>
      <c r="G17" s="4">
        <v>1.7000000000000001E-2</v>
      </c>
      <c r="H17" s="19">
        <v>1.2649999999999999</v>
      </c>
      <c r="I17" s="19">
        <v>0.97299999999999998</v>
      </c>
      <c r="J17" s="20">
        <v>1.7100000000000001E-2</v>
      </c>
      <c r="K17" s="19">
        <v>1.1819999999999999</v>
      </c>
      <c r="L17" s="19">
        <v>0.97299999999999998</v>
      </c>
      <c r="M17" s="20">
        <v>1.7100000000000001E-2</v>
      </c>
      <c r="N17" s="21"/>
      <c r="O17" t="s">
        <v>40</v>
      </c>
      <c r="P17">
        <v>1</v>
      </c>
      <c r="Q17">
        <v>2</v>
      </c>
      <c r="R17">
        <v>0</v>
      </c>
      <c r="S17">
        <v>0</v>
      </c>
      <c r="T17">
        <v>0</v>
      </c>
    </row>
    <row r="18" spans="1:20">
      <c r="A18" s="21"/>
      <c r="B18" s="24"/>
      <c r="C18" s="3">
        <v>2</v>
      </c>
      <c r="D18" s="3" t="s">
        <v>29</v>
      </c>
      <c r="E18" s="3">
        <v>1.367</v>
      </c>
      <c r="F18" s="3">
        <v>0.92100000000000004</v>
      </c>
      <c r="G18" s="4">
        <v>8.5000000000000006E-3</v>
      </c>
      <c r="H18" s="19"/>
      <c r="I18" s="19"/>
      <c r="J18" s="19"/>
      <c r="K18" s="19"/>
      <c r="L18" s="19"/>
      <c r="M18" s="19"/>
      <c r="N18" s="21"/>
      <c r="O18" t="s">
        <v>41</v>
      </c>
      <c r="P18">
        <v>3</v>
      </c>
      <c r="Q18">
        <v>0</v>
      </c>
      <c r="R18">
        <v>0</v>
      </c>
      <c r="S18">
        <v>0</v>
      </c>
      <c r="T18">
        <v>0</v>
      </c>
    </row>
    <row r="19" spans="1:20">
      <c r="A19" s="21"/>
      <c r="B19" s="24"/>
      <c r="C19" s="3">
        <v>3</v>
      </c>
      <c r="D19" s="3" t="s">
        <v>30</v>
      </c>
      <c r="E19" s="3">
        <v>1.206</v>
      </c>
      <c r="F19" s="3">
        <v>0.95499999999999996</v>
      </c>
      <c r="G19" s="4">
        <v>2.5600000000000001E-2</v>
      </c>
      <c r="H19" s="19"/>
      <c r="I19" s="19"/>
      <c r="J19" s="19"/>
      <c r="K19" s="19"/>
      <c r="L19" s="19"/>
      <c r="M19" s="19"/>
      <c r="N19" s="21"/>
      <c r="O19" t="s">
        <v>42</v>
      </c>
      <c r="P19">
        <v>1</v>
      </c>
      <c r="Q19">
        <v>0</v>
      </c>
      <c r="R19">
        <v>1</v>
      </c>
      <c r="S19" s="10">
        <v>1</v>
      </c>
      <c r="T19">
        <v>0</v>
      </c>
    </row>
    <row r="20" spans="1:20">
      <c r="D20" s="6"/>
      <c r="E20" s="6"/>
      <c r="F20" s="6"/>
      <c r="G20" s="6"/>
      <c r="O20" t="s">
        <v>43</v>
      </c>
      <c r="P20">
        <v>1</v>
      </c>
      <c r="Q20">
        <v>1</v>
      </c>
      <c r="R20">
        <v>1</v>
      </c>
      <c r="S20" s="10">
        <v>0</v>
      </c>
      <c r="T20">
        <v>0</v>
      </c>
    </row>
    <row r="21" spans="1:20">
      <c r="A21" s="25" t="s">
        <v>31</v>
      </c>
      <c r="B21" s="25"/>
      <c r="C21" s="25"/>
      <c r="D21" s="6" t="s">
        <v>32</v>
      </c>
      <c r="E21" s="6">
        <v>1.589</v>
      </c>
      <c r="F21" s="6">
        <v>0.96899999999999997</v>
      </c>
      <c r="G21" s="7">
        <v>1.14E-2</v>
      </c>
      <c r="H21">
        <f>(H2+H8+H14)/3</f>
        <v>1.6523333333333332</v>
      </c>
      <c r="K21">
        <v>1.4450000000000001</v>
      </c>
      <c r="L21">
        <v>0.97099999999999997</v>
      </c>
      <c r="O21" t="s">
        <v>44</v>
      </c>
      <c r="P21">
        <v>1</v>
      </c>
      <c r="Q21">
        <v>0</v>
      </c>
      <c r="R21">
        <v>1</v>
      </c>
      <c r="S21" s="10">
        <v>1</v>
      </c>
      <c r="T21">
        <v>0</v>
      </c>
    </row>
    <row r="22" spans="1:20">
      <c r="A22" s="25" t="s">
        <v>33</v>
      </c>
      <c r="B22" s="25"/>
      <c r="C22" s="25"/>
      <c r="D22" s="6" t="s">
        <v>34</v>
      </c>
      <c r="E22" s="6">
        <v>1.585</v>
      </c>
      <c r="F22" s="6">
        <v>0.98099999999999998</v>
      </c>
      <c r="G22" s="7">
        <v>1.7100000000000001E-2</v>
      </c>
      <c r="H22">
        <f>(H5+H11+H17)/3</f>
        <v>1.6759999999999999</v>
      </c>
      <c r="K22">
        <v>1.4810000000000001</v>
      </c>
      <c r="L22">
        <v>0.98199999999999998</v>
      </c>
    </row>
    <row r="24" spans="1:20">
      <c r="A24" s="9" t="s">
        <v>23</v>
      </c>
    </row>
    <row r="25" spans="1:20">
      <c r="A25" t="s">
        <v>24</v>
      </c>
      <c r="O25" s="26" t="s">
        <v>36</v>
      </c>
      <c r="P25" s="26">
        <v>4</v>
      </c>
    </row>
    <row r="26" spans="1:20">
      <c r="B26" t="s">
        <v>48</v>
      </c>
      <c r="C26" t="s">
        <v>50</v>
      </c>
      <c r="O26" s="26" t="s">
        <v>36</v>
      </c>
      <c r="P26" s="26">
        <v>4</v>
      </c>
    </row>
    <row r="27" spans="1:20">
      <c r="A27" t="s">
        <v>1</v>
      </c>
      <c r="B27">
        <v>1.8779999999999999</v>
      </c>
      <c r="C27">
        <v>1.905</v>
      </c>
      <c r="O27" s="26" t="s">
        <v>36</v>
      </c>
      <c r="P27" s="26">
        <v>3</v>
      </c>
    </row>
    <row r="28" spans="1:20">
      <c r="A28" t="s">
        <v>5</v>
      </c>
      <c r="B28">
        <v>1.2509999999999999</v>
      </c>
      <c r="C28">
        <v>1.532</v>
      </c>
      <c r="O28" s="26" t="s">
        <v>37</v>
      </c>
      <c r="P28" s="26">
        <v>4</v>
      </c>
    </row>
    <row r="29" spans="1:20">
      <c r="A29" t="s">
        <v>6</v>
      </c>
      <c r="B29">
        <v>1.361</v>
      </c>
      <c r="C29">
        <v>1.1819999999999999</v>
      </c>
      <c r="O29" s="26" t="s">
        <v>37</v>
      </c>
      <c r="P29" s="26">
        <v>3</v>
      </c>
    </row>
    <row r="30" spans="1:20">
      <c r="A30" t="s">
        <v>62</v>
      </c>
      <c r="B30" s="14">
        <f>AVERAGE(B27:B29)</f>
        <v>1.4966666666666664</v>
      </c>
      <c r="C30" s="14">
        <f>AVERAGE(C27:C29)</f>
        <v>1.5396666666666665</v>
      </c>
      <c r="O30" s="26" t="s">
        <v>37</v>
      </c>
      <c r="P30" s="26">
        <v>3</v>
      </c>
    </row>
    <row r="31" spans="1:20">
      <c r="O31" s="26" t="s">
        <v>38</v>
      </c>
      <c r="P31" s="26">
        <v>4</v>
      </c>
    </row>
    <row r="32" spans="1:20">
      <c r="O32" s="26" t="s">
        <v>38</v>
      </c>
      <c r="P32" s="26">
        <v>3</v>
      </c>
    </row>
    <row r="33" spans="1:16">
      <c r="O33" s="26" t="s">
        <v>38</v>
      </c>
      <c r="P33" s="26">
        <v>3</v>
      </c>
    </row>
    <row r="34" spans="1:16">
      <c r="O34" s="26" t="s">
        <v>39</v>
      </c>
      <c r="P34" s="26">
        <v>3</v>
      </c>
    </row>
    <row r="35" spans="1:16">
      <c r="O35" s="26" t="s">
        <v>39</v>
      </c>
      <c r="P35" s="26">
        <v>1</v>
      </c>
    </row>
    <row r="36" spans="1:16">
      <c r="O36" s="26" t="s">
        <v>39</v>
      </c>
      <c r="P36" s="26">
        <v>4</v>
      </c>
    </row>
    <row r="37" spans="1:16">
      <c r="O37" s="26" t="s">
        <v>40</v>
      </c>
      <c r="P37" s="26">
        <v>2</v>
      </c>
    </row>
    <row r="38" spans="1:16">
      <c r="O38" s="26" t="s">
        <v>40</v>
      </c>
      <c r="P38" s="26">
        <v>1</v>
      </c>
    </row>
    <row r="39" spans="1:16">
      <c r="A39" t="s">
        <v>51</v>
      </c>
      <c r="O39" s="26" t="s">
        <v>40</v>
      </c>
      <c r="P39" s="26">
        <v>2</v>
      </c>
    </row>
    <row r="40" spans="1:16" ht="21" thickBot="1">
      <c r="O40" s="26" t="s">
        <v>41</v>
      </c>
      <c r="P40" s="26">
        <v>1</v>
      </c>
    </row>
    <row r="41" spans="1:16">
      <c r="A41" s="13"/>
      <c r="B41" s="13" t="s">
        <v>47</v>
      </c>
      <c r="C41" s="13" t="s">
        <v>49</v>
      </c>
      <c r="O41" s="26" t="s">
        <v>41</v>
      </c>
      <c r="P41" s="26">
        <v>1</v>
      </c>
    </row>
    <row r="42" spans="1:16">
      <c r="A42" s="11" t="s">
        <v>45</v>
      </c>
      <c r="B42" s="11">
        <v>1.4966666666666664</v>
      </c>
      <c r="C42" s="11">
        <v>1.5396666666666665</v>
      </c>
      <c r="O42" s="26" t="s">
        <v>41</v>
      </c>
      <c r="P42" s="26">
        <v>1</v>
      </c>
    </row>
    <row r="43" spans="1:16">
      <c r="A43" s="11" t="s">
        <v>52</v>
      </c>
      <c r="B43" s="11">
        <v>0.1120863333333344</v>
      </c>
      <c r="C43" s="11">
        <v>0.13072633333333306</v>
      </c>
      <c r="O43" s="26" t="s">
        <v>76</v>
      </c>
      <c r="P43" s="26">
        <v>4</v>
      </c>
    </row>
    <row r="44" spans="1:16">
      <c r="A44" s="11" t="s">
        <v>53</v>
      </c>
      <c r="B44" s="11">
        <v>3</v>
      </c>
      <c r="C44" s="11">
        <v>3</v>
      </c>
      <c r="O44" s="26" t="s">
        <v>76</v>
      </c>
      <c r="P44" s="26">
        <v>1</v>
      </c>
    </row>
    <row r="45" spans="1:16">
      <c r="A45" s="11" t="s">
        <v>54</v>
      </c>
      <c r="B45" s="11">
        <v>0.12140633333333373</v>
      </c>
      <c r="C45" s="11"/>
      <c r="O45" s="26" t="s">
        <v>76</v>
      </c>
      <c r="P45" s="26">
        <v>3</v>
      </c>
    </row>
    <row r="46" spans="1:16">
      <c r="A46" s="11" t="s">
        <v>55</v>
      </c>
      <c r="B46" s="11">
        <v>0</v>
      </c>
      <c r="C46" s="11"/>
      <c r="O46" s="26" t="s">
        <v>77</v>
      </c>
      <c r="P46" s="26">
        <v>3</v>
      </c>
    </row>
    <row r="47" spans="1:16">
      <c r="A47" s="11" t="s">
        <v>56</v>
      </c>
      <c r="B47" s="11">
        <v>4</v>
      </c>
      <c r="C47" s="11"/>
      <c r="O47" s="26" t="s">
        <v>77</v>
      </c>
      <c r="P47" s="26">
        <v>1</v>
      </c>
    </row>
    <row r="48" spans="1:16">
      <c r="A48" s="11" t="s">
        <v>57</v>
      </c>
      <c r="B48" s="11">
        <v>-0.15114487078336655</v>
      </c>
      <c r="C48" s="11"/>
      <c r="O48" s="26" t="s">
        <v>77</v>
      </c>
      <c r="P48" s="26">
        <v>2</v>
      </c>
    </row>
    <row r="49" spans="1:16">
      <c r="A49" s="11" t="s">
        <v>58</v>
      </c>
      <c r="B49" s="11">
        <v>0.44358882111501291</v>
      </c>
      <c r="C49" s="11"/>
      <c r="O49" s="26" t="s">
        <v>78</v>
      </c>
      <c r="P49" s="26">
        <v>4</v>
      </c>
    </row>
    <row r="50" spans="1:16">
      <c r="A50" s="11" t="s">
        <v>59</v>
      </c>
      <c r="B50" s="11">
        <v>2.1318467863266499</v>
      </c>
      <c r="C50" s="11"/>
      <c r="O50" s="26" t="s">
        <v>78</v>
      </c>
      <c r="P50" s="26">
        <v>1</v>
      </c>
    </row>
    <row r="51" spans="1:16">
      <c r="A51" s="11" t="s">
        <v>60</v>
      </c>
      <c r="B51" s="11">
        <v>0.88717764223002582</v>
      </c>
      <c r="C51" s="11"/>
      <c r="O51" s="26" t="s">
        <v>78</v>
      </c>
      <c r="P51" s="26">
        <v>3</v>
      </c>
    </row>
    <row r="52" spans="1:16" ht="21" thickBot="1">
      <c r="A52" s="12" t="s">
        <v>61</v>
      </c>
      <c r="B52" s="12">
        <v>2.7764451051977934</v>
      </c>
      <c r="C52" s="12"/>
    </row>
  </sheetData>
  <mergeCells count="50">
    <mergeCell ref="J14:J16"/>
    <mergeCell ref="J17:J19"/>
    <mergeCell ref="N2:N7"/>
    <mergeCell ref="N8:N13"/>
    <mergeCell ref="N14:N19"/>
    <mergeCell ref="K2:K4"/>
    <mergeCell ref="L2:L4"/>
    <mergeCell ref="M2:M4"/>
    <mergeCell ref="K5:K7"/>
    <mergeCell ref="H17:H19"/>
    <mergeCell ref="I2:I4"/>
    <mergeCell ref="I5:I7"/>
    <mergeCell ref="J8:J10"/>
    <mergeCell ref="I11:I13"/>
    <mergeCell ref="I14:I16"/>
    <mergeCell ref="I17:I19"/>
    <mergeCell ref="I8:I10"/>
    <mergeCell ref="H2:H4"/>
    <mergeCell ref="H5:H7"/>
    <mergeCell ref="H8:H10"/>
    <mergeCell ref="H11:H13"/>
    <mergeCell ref="H14:H16"/>
    <mergeCell ref="J2:J4"/>
    <mergeCell ref="J5:J7"/>
    <mergeCell ref="J11:J13"/>
    <mergeCell ref="A14:A19"/>
    <mergeCell ref="B14:B16"/>
    <mergeCell ref="B17:B19"/>
    <mergeCell ref="A21:C21"/>
    <mergeCell ref="A22:C22"/>
    <mergeCell ref="A2:A7"/>
    <mergeCell ref="B2:B4"/>
    <mergeCell ref="B5:B7"/>
    <mergeCell ref="A8:A13"/>
    <mergeCell ref="B8:B10"/>
    <mergeCell ref="B11:B13"/>
    <mergeCell ref="L5:L7"/>
    <mergeCell ref="M5:M7"/>
    <mergeCell ref="K8:K10"/>
    <mergeCell ref="L8:L10"/>
    <mergeCell ref="M8:M10"/>
    <mergeCell ref="K17:K19"/>
    <mergeCell ref="L17:L19"/>
    <mergeCell ref="M17:M19"/>
    <mergeCell ref="K11:K13"/>
    <mergeCell ref="L11:L13"/>
    <mergeCell ref="M11:M13"/>
    <mergeCell ref="K14:K16"/>
    <mergeCell ref="L14:L16"/>
    <mergeCell ref="M14:M16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市川佑</dc:creator>
  <cp:lastModifiedBy>市川佑</cp:lastModifiedBy>
  <dcterms:created xsi:type="dcterms:W3CDTF">2019-01-09T04:02:44Z</dcterms:created>
  <dcterms:modified xsi:type="dcterms:W3CDTF">2019-01-21T02:17:35Z</dcterms:modified>
</cp:coreProperties>
</file>